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citel\Desktop\Školní rok 2019\"/>
    </mc:Choice>
  </mc:AlternateContent>
  <bookViews>
    <workbookView xWindow="0" yWindow="0" windowWidth="20490" windowHeight="7755" tabRatio="823"/>
  </bookViews>
  <sheets>
    <sheet name="rozpočet" sheetId="59" r:id="rId1"/>
    <sheet name="Stř. rozp. výhled" sheetId="60" r:id="rId2"/>
    <sheet name="ZŚ, MŠ příspěvek zřizovatele " sheetId="61" r:id="rId3"/>
  </sheets>
  <definedNames>
    <definedName name="_xlnm.Print_Area" localSheetId="0">rozpočet!$A$1:$F$37</definedName>
    <definedName name="_xlnm.Print_Area" localSheetId="1">'Stř. rozp. výhled'!$A$1:$F$36</definedName>
  </definedNames>
  <calcPr calcId="152511"/>
</workbook>
</file>

<file path=xl/calcChain.xml><?xml version="1.0" encoding="utf-8"?>
<calcChain xmlns="http://schemas.openxmlformats.org/spreadsheetml/2006/main">
  <c r="F8" i="59" l="1"/>
  <c r="I24" i="61" l="1"/>
  <c r="F30" i="60"/>
  <c r="F22" i="60" s="1"/>
  <c r="E30" i="60"/>
  <c r="E22" i="60" s="1"/>
  <c r="D30" i="60"/>
  <c r="D22" i="60" s="1"/>
  <c r="F13" i="60"/>
  <c r="F6" i="60" s="1"/>
  <c r="E13" i="60"/>
  <c r="E6" i="60" s="1"/>
  <c r="D6" i="60"/>
  <c r="F7" i="59"/>
  <c r="E34" i="60" l="1"/>
  <c r="F34" i="60"/>
  <c r="F33" i="59"/>
  <c r="F32" i="59"/>
  <c r="F31" i="59"/>
  <c r="E30" i="59"/>
  <c r="E22" i="59" s="1"/>
  <c r="D30" i="59"/>
  <c r="F29" i="59"/>
  <c r="F28" i="59"/>
  <c r="F27" i="59"/>
  <c r="F26" i="59"/>
  <c r="F25" i="59"/>
  <c r="F24" i="59"/>
  <c r="F23" i="59"/>
  <c r="F21" i="59"/>
  <c r="F20" i="59"/>
  <c r="F19" i="59"/>
  <c r="F18" i="59"/>
  <c r="F17" i="59"/>
  <c r="F16" i="59"/>
  <c r="F15" i="59"/>
  <c r="F14" i="59"/>
  <c r="E13" i="59"/>
  <c r="E6" i="59" s="1"/>
  <c r="D6" i="59"/>
  <c r="F12" i="59"/>
  <c r="F11" i="59"/>
  <c r="F10" i="59"/>
  <c r="F9" i="59"/>
  <c r="I25" i="61"/>
  <c r="H24" i="61"/>
  <c r="H25" i="61" s="1"/>
  <c r="F24" i="61"/>
  <c r="F25" i="61" s="1"/>
  <c r="E24" i="61"/>
  <c r="E25" i="61" s="1"/>
  <c r="D24" i="61"/>
  <c r="D25" i="61" s="1"/>
  <c r="C24" i="61"/>
  <c r="C25" i="61" s="1"/>
  <c r="G23" i="61"/>
  <c r="G22" i="61"/>
  <c r="G21" i="61"/>
  <c r="G20" i="61"/>
  <c r="G19" i="61"/>
  <c r="G18" i="61"/>
  <c r="G17" i="61"/>
  <c r="G16" i="61"/>
  <c r="G15" i="61"/>
  <c r="G14" i="61"/>
  <c r="G13" i="61"/>
  <c r="G12" i="61"/>
  <c r="G11" i="61"/>
  <c r="G10" i="61"/>
  <c r="G8" i="61"/>
  <c r="G7" i="61"/>
  <c r="G24" i="61" l="1"/>
  <c r="G25" i="61" s="1"/>
  <c r="F30" i="59"/>
  <c r="F22" i="59" s="1"/>
  <c r="F13" i="59"/>
  <c r="F6" i="59" s="1"/>
  <c r="D22" i="59"/>
  <c r="D34" i="59" s="1"/>
  <c r="E34" i="59"/>
  <c r="F34" i="59" l="1"/>
  <c r="D34" i="60"/>
</calcChain>
</file>

<file path=xl/sharedStrings.xml><?xml version="1.0" encoding="utf-8"?>
<sst xmlns="http://schemas.openxmlformats.org/spreadsheetml/2006/main" count="125" uniqueCount="83">
  <si>
    <t>Celkem</t>
  </si>
  <si>
    <t>Účet</t>
  </si>
  <si>
    <t>ZŠ</t>
  </si>
  <si>
    <t>materiál</t>
  </si>
  <si>
    <t>el. energie</t>
  </si>
  <si>
    <t>teplo</t>
  </si>
  <si>
    <t>voda</t>
  </si>
  <si>
    <t>opravy</t>
  </si>
  <si>
    <t>cestovné</t>
  </si>
  <si>
    <t>reprezentace</t>
  </si>
  <si>
    <t>práce a služby</t>
  </si>
  <si>
    <t>služby telef.</t>
  </si>
  <si>
    <t>plavání</t>
  </si>
  <si>
    <t>mzdové náklady</t>
  </si>
  <si>
    <t>OON</t>
  </si>
  <si>
    <t xml:space="preserve">zákonné sociální pojištění </t>
  </si>
  <si>
    <t>FKSP</t>
  </si>
  <si>
    <t>Jiné ostatní náklady</t>
  </si>
  <si>
    <t>odpisy</t>
  </si>
  <si>
    <t xml:space="preserve">DDM </t>
  </si>
  <si>
    <t>Celkem náklady</t>
  </si>
  <si>
    <t>příspěvek zřizovatel</t>
  </si>
  <si>
    <t>Datum:</t>
  </si>
  <si>
    <t>podpis ředitele</t>
  </si>
  <si>
    <t>Poř.č.</t>
  </si>
  <si>
    <t>Ukazatel</t>
  </si>
  <si>
    <t>Rozpočtový výhled na roky</t>
  </si>
  <si>
    <t>řádku</t>
  </si>
  <si>
    <t>účet</t>
  </si>
  <si>
    <t>Náklady PO - účtová třída 5 celkem</t>
  </si>
  <si>
    <t xml:space="preserve">Opravy a udržování </t>
  </si>
  <si>
    <t>Cestovné</t>
  </si>
  <si>
    <t>Náklady na reprezentaci</t>
  </si>
  <si>
    <t>Ostatní služby</t>
  </si>
  <si>
    <t xml:space="preserve">Mzdové náklady celkem </t>
  </si>
  <si>
    <t>Ostatní náklady z činnosti</t>
  </si>
  <si>
    <t xml:space="preserve">Odpisy dlouhodobého majetku </t>
  </si>
  <si>
    <t>Výnosy z činnosti PO - účtová třída 6 celkem</t>
  </si>
  <si>
    <t>Výnosy z prodeje vlastních výroblů a služeb</t>
  </si>
  <si>
    <t>Výnosy z pronájmu</t>
  </si>
  <si>
    <t>Výnosy z prodaného zboží</t>
  </si>
  <si>
    <t>Jiné výnosy z vlastních výkonů</t>
  </si>
  <si>
    <t>Čerpání fondů</t>
  </si>
  <si>
    <t>Ostatní výnosy z činnosti</t>
  </si>
  <si>
    <t>Finanční výnosy</t>
  </si>
  <si>
    <t>662, 663, 669</t>
  </si>
  <si>
    <t>Výnosy z transferů - provozní dotace</t>
  </si>
  <si>
    <t xml:space="preserve">Hospodářský výsledek po zdanění </t>
  </si>
  <si>
    <t>Schválený rozpočet na rok</t>
  </si>
  <si>
    <t xml:space="preserve">Hlavní činnost </t>
  </si>
  <si>
    <t>Jiná činnost</t>
  </si>
  <si>
    <t xml:space="preserve">     z toho mzdové náklady zaměstnanců</t>
  </si>
  <si>
    <t xml:space="preserve">     z toho mzdové náklady zaměstnanců MŚMT</t>
  </si>
  <si>
    <t xml:space="preserve">     z toho příspěvek od provozovatele</t>
  </si>
  <si>
    <t xml:space="preserve">     z toho příspěvek MŠMT</t>
  </si>
  <si>
    <t xml:space="preserve">     z toho příspěvek jiných veřejných rozpočtů</t>
  </si>
  <si>
    <t>použití na</t>
  </si>
  <si>
    <t xml:space="preserve">Materiálové náklady celkem </t>
  </si>
  <si>
    <t>Sociální náklady</t>
  </si>
  <si>
    <t>521-524</t>
  </si>
  <si>
    <t>Daně a poplatky</t>
  </si>
  <si>
    <t>53X</t>
  </si>
  <si>
    <t>525-528</t>
  </si>
  <si>
    <t>Náklady z majetku</t>
  </si>
  <si>
    <t>552-558</t>
  </si>
  <si>
    <t xml:space="preserve">Daň z příjmů </t>
  </si>
  <si>
    <t>59X</t>
  </si>
  <si>
    <t>ŠD</t>
  </si>
  <si>
    <t>ŠJ</t>
  </si>
  <si>
    <t>MŠ</t>
  </si>
  <si>
    <t>Energie</t>
  </si>
  <si>
    <t>Daň z příjmů</t>
  </si>
  <si>
    <t>59x</t>
  </si>
  <si>
    <t>Základní škola a Mateřská škola Zubří</t>
  </si>
  <si>
    <t>Název příspěvkové organizace: Základní škola a Mateřská škola Zubří</t>
  </si>
  <si>
    <t>Název příspěvkové organizace:Základní škola a Mateřská škola Zubří</t>
  </si>
  <si>
    <t>rok 2021</t>
  </si>
  <si>
    <t>Návrh /Střednědobý rozpočtový výhled na roky 2020 až 2022</t>
  </si>
  <si>
    <t>Návrh rozpočtu/ Rozpočet PO na rok 2020</t>
  </si>
  <si>
    <t>Použití příspěvku zřizovatele - požadavek na rok 2020  /v tis. Kč/</t>
  </si>
  <si>
    <t>Celkem rok 2020</t>
  </si>
  <si>
    <t>rok 2022</t>
  </si>
  <si>
    <t>Výnosy z prodeje vlastních výrobků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</si>
</sst>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b/>
      <sz val="11"/>
      <name val="Times New Roman CE"/>
      <family val="1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49" fontId="4" fillId="0" borderId="0" xfId="0" applyNumberFormat="1" applyFont="1" applyAlignment="1"/>
    <xf numFmtId="0" fontId="4" fillId="0" borderId="0" xfId="0" applyFont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4" fillId="0" borderId="26" xfId="0" applyFont="1" applyBorder="1"/>
    <xf numFmtId="0" fontId="4" fillId="0" borderId="29" xfId="0" applyFont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0" fontId="8" fillId="0" borderId="12" xfId="0" applyFont="1" applyBorder="1"/>
    <xf numFmtId="0" fontId="8" fillId="0" borderId="9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4" fillId="0" borderId="20" xfId="0" applyFont="1" applyBorder="1"/>
    <xf numFmtId="0" fontId="4" fillId="0" borderId="27" xfId="0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0" borderId="21" xfId="0" applyFont="1" applyBorder="1"/>
    <xf numFmtId="0" fontId="4" fillId="0" borderId="30" xfId="0" applyFont="1" applyFill="1" applyBorder="1" applyAlignment="1">
      <alignment horizontal="center"/>
    </xf>
    <xf numFmtId="0" fontId="9" fillId="0" borderId="21" xfId="0" applyFont="1" applyBorder="1"/>
    <xf numFmtId="0" fontId="9" fillId="0" borderId="30" xfId="0" applyFont="1" applyFill="1" applyBorder="1" applyAlignment="1">
      <alignment horizontal="center"/>
    </xf>
    <xf numFmtId="3" fontId="9" fillId="2" borderId="20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3" fontId="4" fillId="0" borderId="0" xfId="0" applyNumberFormat="1" applyFont="1"/>
    <xf numFmtId="3" fontId="4" fillId="2" borderId="21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3" fontId="8" fillId="2" borderId="12" xfId="0" applyNumberFormat="1" applyFont="1" applyFill="1" applyBorder="1" applyAlignment="1">
      <alignment horizontal="center"/>
    </xf>
    <xf numFmtId="3" fontId="9" fillId="2" borderId="21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" fillId="0" borderId="12" xfId="0" applyFont="1" applyBorder="1"/>
    <xf numFmtId="0" fontId="8" fillId="0" borderId="12" xfId="0" applyFont="1" applyFill="1" applyBorder="1" applyAlignment="1">
      <alignment horizontal="left"/>
    </xf>
    <xf numFmtId="3" fontId="8" fillId="0" borderId="31" xfId="0" applyNumberFormat="1" applyFont="1" applyBorder="1"/>
    <xf numFmtId="0" fontId="8" fillId="0" borderId="0" xfId="0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4" fontId="10" fillId="0" borderId="0" xfId="0" applyNumberFormat="1" applyFont="1" applyBorder="1"/>
    <xf numFmtId="3" fontId="10" fillId="0" borderId="0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0" xfId="0" applyFont="1" applyAlignment="1"/>
    <xf numFmtId="3" fontId="3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/>
    <xf numFmtId="0" fontId="7" fillId="0" borderId="12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6" xfId="0" applyFont="1" applyBorder="1"/>
    <xf numFmtId="3" fontId="7" fillId="0" borderId="2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22" xfId="0" applyFont="1" applyBorder="1"/>
    <xf numFmtId="3" fontId="7" fillId="0" borderId="6" xfId="0" applyNumberFormat="1" applyFont="1" applyBorder="1" applyAlignment="1">
      <alignment horizontal="center"/>
    </xf>
    <xf numFmtId="0" fontId="3" fillId="0" borderId="23" xfId="0" applyFont="1" applyBorder="1"/>
    <xf numFmtId="0" fontId="7" fillId="0" borderId="18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3" fontId="3" fillId="0" borderId="8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3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3" fontId="7" fillId="0" borderId="0" xfId="0" applyNumberFormat="1" applyFont="1"/>
    <xf numFmtId="0" fontId="4" fillId="0" borderId="19" xfId="0" applyFont="1" applyBorder="1"/>
    <xf numFmtId="0" fontId="4" fillId="0" borderId="0" xfId="0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/>
    </xf>
    <xf numFmtId="3" fontId="4" fillId="2" borderId="34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/>
    </xf>
    <xf numFmtId="0" fontId="4" fillId="0" borderId="12" xfId="0" applyFont="1" applyBorder="1"/>
    <xf numFmtId="3" fontId="4" fillId="3" borderId="19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4" fillId="3" borderId="20" xfId="0" applyNumberFormat="1" applyFont="1" applyFill="1" applyBorder="1" applyAlignment="1">
      <alignment horizontal="center"/>
    </xf>
    <xf numFmtId="3" fontId="9" fillId="3" borderId="20" xfId="0" applyNumberFormat="1" applyFont="1" applyFill="1" applyBorder="1" applyAlignment="1">
      <alignment horizontal="center"/>
    </xf>
    <xf numFmtId="3" fontId="4" fillId="3" borderId="21" xfId="0" applyNumberFormat="1" applyFont="1" applyFill="1" applyBorder="1" applyAlignment="1">
      <alignment horizontal="center"/>
    </xf>
    <xf numFmtId="3" fontId="8" fillId="3" borderId="12" xfId="0" applyNumberFormat="1" applyFont="1" applyFill="1" applyBorder="1" applyAlignment="1">
      <alignment horizontal="center"/>
    </xf>
    <xf numFmtId="3" fontId="9" fillId="3" borderId="21" xfId="0" applyNumberFormat="1" applyFont="1" applyFill="1" applyBorder="1" applyAlignment="1">
      <alignment horizontal="center"/>
    </xf>
    <xf numFmtId="3" fontId="4" fillId="4" borderId="19" xfId="0" applyNumberFormat="1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3" fontId="4" fillId="4" borderId="20" xfId="0" applyNumberFormat="1" applyFont="1" applyFill="1" applyBorder="1" applyAlignment="1">
      <alignment horizontal="center"/>
    </xf>
    <xf numFmtId="3" fontId="9" fillId="4" borderId="20" xfId="0" applyNumberFormat="1" applyFont="1" applyFill="1" applyBorder="1" applyAlignment="1">
      <alignment horizontal="center"/>
    </xf>
    <xf numFmtId="3" fontId="4" fillId="4" borderId="21" xfId="0" applyNumberFormat="1" applyFont="1" applyFill="1" applyBorder="1" applyAlignment="1">
      <alignment horizontal="center"/>
    </xf>
    <xf numFmtId="3" fontId="9" fillId="4" borderId="21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8" fillId="2" borderId="35" xfId="0" applyNumberFormat="1" applyFont="1" applyFill="1" applyBorder="1" applyAlignment="1">
      <alignment horizontal="center"/>
    </xf>
    <xf numFmtId="3" fontId="4" fillId="2" borderId="32" xfId="0" applyNumberFormat="1" applyFont="1" applyFill="1" applyBorder="1" applyAlignment="1">
      <alignment horizontal="center"/>
    </xf>
    <xf numFmtId="3" fontId="4" fillId="2" borderId="35" xfId="0" applyNumberFormat="1" applyFont="1" applyFill="1" applyBorder="1" applyAlignment="1">
      <alignment horizontal="center"/>
    </xf>
    <xf numFmtId="3" fontId="4" fillId="3" borderId="32" xfId="0" applyNumberFormat="1" applyFont="1" applyFill="1" applyBorder="1" applyAlignment="1">
      <alignment horizontal="center"/>
    </xf>
    <xf numFmtId="3" fontId="4" fillId="3" borderId="35" xfId="0" applyNumberFormat="1" applyFont="1" applyFill="1" applyBorder="1" applyAlignment="1">
      <alignment horizontal="center"/>
    </xf>
    <xf numFmtId="3" fontId="4" fillId="4" borderId="3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Alignment="1"/>
    <xf numFmtId="0" fontId="11" fillId="0" borderId="0" xfId="0" applyFont="1" applyAlignment="1"/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Alignment="1"/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FFCC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FF0000"/>
    <pageSetUpPr fitToPage="1"/>
  </sheetPr>
  <dimension ref="A1:G37"/>
  <sheetViews>
    <sheetView tabSelected="1" zoomScaleNormal="100" zoomScaleSheetLayoutView="100" workbookViewId="0">
      <selection activeCell="J19" sqref="J19"/>
    </sheetView>
  </sheetViews>
  <sheetFormatPr defaultRowHeight="14.25" x14ac:dyDescent="0.2"/>
  <cols>
    <col min="1" max="1" width="5.42578125" style="2" customWidth="1"/>
    <col min="2" max="2" width="50.28515625" style="2" customWidth="1"/>
    <col min="3" max="3" width="19.5703125" style="40" customWidth="1"/>
    <col min="4" max="4" width="15" style="41" customWidth="1"/>
    <col min="5" max="5" width="15" style="40" customWidth="1"/>
    <col min="6" max="6" width="15" style="41" customWidth="1"/>
    <col min="7" max="7" width="17.7109375" style="2" customWidth="1"/>
    <col min="8" max="254" width="9.140625" style="2"/>
    <col min="255" max="255" width="5.42578125" style="2" customWidth="1"/>
    <col min="256" max="256" width="46.85546875" style="2" customWidth="1"/>
    <col min="257" max="257" width="17.7109375" style="2" customWidth="1"/>
    <col min="258" max="258" width="16.140625" style="2" customWidth="1"/>
    <col min="259" max="259" width="17.7109375" style="2" customWidth="1"/>
    <col min="260" max="262" width="12.5703125" style="2" customWidth="1"/>
    <col min="263" max="263" width="17.7109375" style="2" customWidth="1"/>
    <col min="264" max="510" width="9.140625" style="2"/>
    <col min="511" max="511" width="5.42578125" style="2" customWidth="1"/>
    <col min="512" max="512" width="46.85546875" style="2" customWidth="1"/>
    <col min="513" max="513" width="17.7109375" style="2" customWidth="1"/>
    <col min="514" max="514" width="16.140625" style="2" customWidth="1"/>
    <col min="515" max="515" width="17.7109375" style="2" customWidth="1"/>
    <col min="516" max="518" width="12.5703125" style="2" customWidth="1"/>
    <col min="519" max="519" width="17.7109375" style="2" customWidth="1"/>
    <col min="520" max="766" width="9.140625" style="2"/>
    <col min="767" max="767" width="5.42578125" style="2" customWidth="1"/>
    <col min="768" max="768" width="46.85546875" style="2" customWidth="1"/>
    <col min="769" max="769" width="17.7109375" style="2" customWidth="1"/>
    <col min="770" max="770" width="16.140625" style="2" customWidth="1"/>
    <col min="771" max="771" width="17.7109375" style="2" customWidth="1"/>
    <col min="772" max="774" width="12.5703125" style="2" customWidth="1"/>
    <col min="775" max="775" width="17.7109375" style="2" customWidth="1"/>
    <col min="776" max="1022" width="9.140625" style="2"/>
    <col min="1023" max="1023" width="5.42578125" style="2" customWidth="1"/>
    <col min="1024" max="1024" width="46.85546875" style="2" customWidth="1"/>
    <col min="1025" max="1025" width="17.7109375" style="2" customWidth="1"/>
    <col min="1026" max="1026" width="16.140625" style="2" customWidth="1"/>
    <col min="1027" max="1027" width="17.7109375" style="2" customWidth="1"/>
    <col min="1028" max="1030" width="12.5703125" style="2" customWidth="1"/>
    <col min="1031" max="1031" width="17.7109375" style="2" customWidth="1"/>
    <col min="1032" max="1278" width="9.140625" style="2"/>
    <col min="1279" max="1279" width="5.42578125" style="2" customWidth="1"/>
    <col min="1280" max="1280" width="46.85546875" style="2" customWidth="1"/>
    <col min="1281" max="1281" width="17.7109375" style="2" customWidth="1"/>
    <col min="1282" max="1282" width="16.140625" style="2" customWidth="1"/>
    <col min="1283" max="1283" width="17.7109375" style="2" customWidth="1"/>
    <col min="1284" max="1286" width="12.5703125" style="2" customWidth="1"/>
    <col min="1287" max="1287" width="17.7109375" style="2" customWidth="1"/>
    <col min="1288" max="1534" width="9.140625" style="2"/>
    <col min="1535" max="1535" width="5.42578125" style="2" customWidth="1"/>
    <col min="1536" max="1536" width="46.85546875" style="2" customWidth="1"/>
    <col min="1537" max="1537" width="17.7109375" style="2" customWidth="1"/>
    <col min="1538" max="1538" width="16.140625" style="2" customWidth="1"/>
    <col min="1539" max="1539" width="17.7109375" style="2" customWidth="1"/>
    <col min="1540" max="1542" width="12.5703125" style="2" customWidth="1"/>
    <col min="1543" max="1543" width="17.7109375" style="2" customWidth="1"/>
    <col min="1544" max="1790" width="9.140625" style="2"/>
    <col min="1791" max="1791" width="5.42578125" style="2" customWidth="1"/>
    <col min="1792" max="1792" width="46.85546875" style="2" customWidth="1"/>
    <col min="1793" max="1793" width="17.7109375" style="2" customWidth="1"/>
    <col min="1794" max="1794" width="16.140625" style="2" customWidth="1"/>
    <col min="1795" max="1795" width="17.7109375" style="2" customWidth="1"/>
    <col min="1796" max="1798" width="12.5703125" style="2" customWidth="1"/>
    <col min="1799" max="1799" width="17.7109375" style="2" customWidth="1"/>
    <col min="1800" max="2046" width="9.140625" style="2"/>
    <col min="2047" max="2047" width="5.42578125" style="2" customWidth="1"/>
    <col min="2048" max="2048" width="46.85546875" style="2" customWidth="1"/>
    <col min="2049" max="2049" width="17.7109375" style="2" customWidth="1"/>
    <col min="2050" max="2050" width="16.140625" style="2" customWidth="1"/>
    <col min="2051" max="2051" width="17.7109375" style="2" customWidth="1"/>
    <col min="2052" max="2054" width="12.5703125" style="2" customWidth="1"/>
    <col min="2055" max="2055" width="17.7109375" style="2" customWidth="1"/>
    <col min="2056" max="2302" width="9.140625" style="2"/>
    <col min="2303" max="2303" width="5.42578125" style="2" customWidth="1"/>
    <col min="2304" max="2304" width="46.85546875" style="2" customWidth="1"/>
    <col min="2305" max="2305" width="17.7109375" style="2" customWidth="1"/>
    <col min="2306" max="2306" width="16.140625" style="2" customWidth="1"/>
    <col min="2307" max="2307" width="17.7109375" style="2" customWidth="1"/>
    <col min="2308" max="2310" width="12.5703125" style="2" customWidth="1"/>
    <col min="2311" max="2311" width="17.7109375" style="2" customWidth="1"/>
    <col min="2312" max="2558" width="9.140625" style="2"/>
    <col min="2559" max="2559" width="5.42578125" style="2" customWidth="1"/>
    <col min="2560" max="2560" width="46.85546875" style="2" customWidth="1"/>
    <col min="2561" max="2561" width="17.7109375" style="2" customWidth="1"/>
    <col min="2562" max="2562" width="16.140625" style="2" customWidth="1"/>
    <col min="2563" max="2563" width="17.7109375" style="2" customWidth="1"/>
    <col min="2564" max="2566" width="12.5703125" style="2" customWidth="1"/>
    <col min="2567" max="2567" width="17.7109375" style="2" customWidth="1"/>
    <col min="2568" max="2814" width="9.140625" style="2"/>
    <col min="2815" max="2815" width="5.42578125" style="2" customWidth="1"/>
    <col min="2816" max="2816" width="46.85546875" style="2" customWidth="1"/>
    <col min="2817" max="2817" width="17.7109375" style="2" customWidth="1"/>
    <col min="2818" max="2818" width="16.140625" style="2" customWidth="1"/>
    <col min="2819" max="2819" width="17.7109375" style="2" customWidth="1"/>
    <col min="2820" max="2822" width="12.5703125" style="2" customWidth="1"/>
    <col min="2823" max="2823" width="17.7109375" style="2" customWidth="1"/>
    <col min="2824" max="3070" width="9.140625" style="2"/>
    <col min="3071" max="3071" width="5.42578125" style="2" customWidth="1"/>
    <col min="3072" max="3072" width="46.85546875" style="2" customWidth="1"/>
    <col min="3073" max="3073" width="17.7109375" style="2" customWidth="1"/>
    <col min="3074" max="3074" width="16.140625" style="2" customWidth="1"/>
    <col min="3075" max="3075" width="17.7109375" style="2" customWidth="1"/>
    <col min="3076" max="3078" width="12.5703125" style="2" customWidth="1"/>
    <col min="3079" max="3079" width="17.7109375" style="2" customWidth="1"/>
    <col min="3080" max="3326" width="9.140625" style="2"/>
    <col min="3327" max="3327" width="5.42578125" style="2" customWidth="1"/>
    <col min="3328" max="3328" width="46.85546875" style="2" customWidth="1"/>
    <col min="3329" max="3329" width="17.7109375" style="2" customWidth="1"/>
    <col min="3330" max="3330" width="16.140625" style="2" customWidth="1"/>
    <col min="3331" max="3331" width="17.7109375" style="2" customWidth="1"/>
    <col min="3332" max="3334" width="12.5703125" style="2" customWidth="1"/>
    <col min="3335" max="3335" width="17.7109375" style="2" customWidth="1"/>
    <col min="3336" max="3582" width="9.140625" style="2"/>
    <col min="3583" max="3583" width="5.42578125" style="2" customWidth="1"/>
    <col min="3584" max="3584" width="46.85546875" style="2" customWidth="1"/>
    <col min="3585" max="3585" width="17.7109375" style="2" customWidth="1"/>
    <col min="3586" max="3586" width="16.140625" style="2" customWidth="1"/>
    <col min="3587" max="3587" width="17.7109375" style="2" customWidth="1"/>
    <col min="3588" max="3590" width="12.5703125" style="2" customWidth="1"/>
    <col min="3591" max="3591" width="17.7109375" style="2" customWidth="1"/>
    <col min="3592" max="3838" width="9.140625" style="2"/>
    <col min="3839" max="3839" width="5.42578125" style="2" customWidth="1"/>
    <col min="3840" max="3840" width="46.85546875" style="2" customWidth="1"/>
    <col min="3841" max="3841" width="17.7109375" style="2" customWidth="1"/>
    <col min="3842" max="3842" width="16.140625" style="2" customWidth="1"/>
    <col min="3843" max="3843" width="17.7109375" style="2" customWidth="1"/>
    <col min="3844" max="3846" width="12.5703125" style="2" customWidth="1"/>
    <col min="3847" max="3847" width="17.7109375" style="2" customWidth="1"/>
    <col min="3848" max="4094" width="9.140625" style="2"/>
    <col min="4095" max="4095" width="5.42578125" style="2" customWidth="1"/>
    <col min="4096" max="4096" width="46.85546875" style="2" customWidth="1"/>
    <col min="4097" max="4097" width="17.7109375" style="2" customWidth="1"/>
    <col min="4098" max="4098" width="16.140625" style="2" customWidth="1"/>
    <col min="4099" max="4099" width="17.7109375" style="2" customWidth="1"/>
    <col min="4100" max="4102" width="12.5703125" style="2" customWidth="1"/>
    <col min="4103" max="4103" width="17.7109375" style="2" customWidth="1"/>
    <col min="4104" max="4350" width="9.140625" style="2"/>
    <col min="4351" max="4351" width="5.42578125" style="2" customWidth="1"/>
    <col min="4352" max="4352" width="46.85546875" style="2" customWidth="1"/>
    <col min="4353" max="4353" width="17.7109375" style="2" customWidth="1"/>
    <col min="4354" max="4354" width="16.140625" style="2" customWidth="1"/>
    <col min="4355" max="4355" width="17.7109375" style="2" customWidth="1"/>
    <col min="4356" max="4358" width="12.5703125" style="2" customWidth="1"/>
    <col min="4359" max="4359" width="17.7109375" style="2" customWidth="1"/>
    <col min="4360" max="4606" width="9.140625" style="2"/>
    <col min="4607" max="4607" width="5.42578125" style="2" customWidth="1"/>
    <col min="4608" max="4608" width="46.85546875" style="2" customWidth="1"/>
    <col min="4609" max="4609" width="17.7109375" style="2" customWidth="1"/>
    <col min="4610" max="4610" width="16.140625" style="2" customWidth="1"/>
    <col min="4611" max="4611" width="17.7109375" style="2" customWidth="1"/>
    <col min="4612" max="4614" width="12.5703125" style="2" customWidth="1"/>
    <col min="4615" max="4615" width="17.7109375" style="2" customWidth="1"/>
    <col min="4616" max="4862" width="9.140625" style="2"/>
    <col min="4863" max="4863" width="5.42578125" style="2" customWidth="1"/>
    <col min="4864" max="4864" width="46.85546875" style="2" customWidth="1"/>
    <col min="4865" max="4865" width="17.7109375" style="2" customWidth="1"/>
    <col min="4866" max="4866" width="16.140625" style="2" customWidth="1"/>
    <col min="4867" max="4867" width="17.7109375" style="2" customWidth="1"/>
    <col min="4868" max="4870" width="12.5703125" style="2" customWidth="1"/>
    <col min="4871" max="4871" width="17.7109375" style="2" customWidth="1"/>
    <col min="4872" max="5118" width="9.140625" style="2"/>
    <col min="5119" max="5119" width="5.42578125" style="2" customWidth="1"/>
    <col min="5120" max="5120" width="46.85546875" style="2" customWidth="1"/>
    <col min="5121" max="5121" width="17.7109375" style="2" customWidth="1"/>
    <col min="5122" max="5122" width="16.140625" style="2" customWidth="1"/>
    <col min="5123" max="5123" width="17.7109375" style="2" customWidth="1"/>
    <col min="5124" max="5126" width="12.5703125" style="2" customWidth="1"/>
    <col min="5127" max="5127" width="17.7109375" style="2" customWidth="1"/>
    <col min="5128" max="5374" width="9.140625" style="2"/>
    <col min="5375" max="5375" width="5.42578125" style="2" customWidth="1"/>
    <col min="5376" max="5376" width="46.85546875" style="2" customWidth="1"/>
    <col min="5377" max="5377" width="17.7109375" style="2" customWidth="1"/>
    <col min="5378" max="5378" width="16.140625" style="2" customWidth="1"/>
    <col min="5379" max="5379" width="17.7109375" style="2" customWidth="1"/>
    <col min="5380" max="5382" width="12.5703125" style="2" customWidth="1"/>
    <col min="5383" max="5383" width="17.7109375" style="2" customWidth="1"/>
    <col min="5384" max="5630" width="9.140625" style="2"/>
    <col min="5631" max="5631" width="5.42578125" style="2" customWidth="1"/>
    <col min="5632" max="5632" width="46.85546875" style="2" customWidth="1"/>
    <col min="5633" max="5633" width="17.7109375" style="2" customWidth="1"/>
    <col min="5634" max="5634" width="16.140625" style="2" customWidth="1"/>
    <col min="5635" max="5635" width="17.7109375" style="2" customWidth="1"/>
    <col min="5636" max="5638" width="12.5703125" style="2" customWidth="1"/>
    <col min="5639" max="5639" width="17.7109375" style="2" customWidth="1"/>
    <col min="5640" max="5886" width="9.140625" style="2"/>
    <col min="5887" max="5887" width="5.42578125" style="2" customWidth="1"/>
    <col min="5888" max="5888" width="46.85546875" style="2" customWidth="1"/>
    <col min="5889" max="5889" width="17.7109375" style="2" customWidth="1"/>
    <col min="5890" max="5890" width="16.140625" style="2" customWidth="1"/>
    <col min="5891" max="5891" width="17.7109375" style="2" customWidth="1"/>
    <col min="5892" max="5894" width="12.5703125" style="2" customWidth="1"/>
    <col min="5895" max="5895" width="17.7109375" style="2" customWidth="1"/>
    <col min="5896" max="6142" width="9.140625" style="2"/>
    <col min="6143" max="6143" width="5.42578125" style="2" customWidth="1"/>
    <col min="6144" max="6144" width="46.85546875" style="2" customWidth="1"/>
    <col min="6145" max="6145" width="17.7109375" style="2" customWidth="1"/>
    <col min="6146" max="6146" width="16.140625" style="2" customWidth="1"/>
    <col min="6147" max="6147" width="17.7109375" style="2" customWidth="1"/>
    <col min="6148" max="6150" width="12.5703125" style="2" customWidth="1"/>
    <col min="6151" max="6151" width="17.7109375" style="2" customWidth="1"/>
    <col min="6152" max="6398" width="9.140625" style="2"/>
    <col min="6399" max="6399" width="5.42578125" style="2" customWidth="1"/>
    <col min="6400" max="6400" width="46.85546875" style="2" customWidth="1"/>
    <col min="6401" max="6401" width="17.7109375" style="2" customWidth="1"/>
    <col min="6402" max="6402" width="16.140625" style="2" customWidth="1"/>
    <col min="6403" max="6403" width="17.7109375" style="2" customWidth="1"/>
    <col min="6404" max="6406" width="12.5703125" style="2" customWidth="1"/>
    <col min="6407" max="6407" width="17.7109375" style="2" customWidth="1"/>
    <col min="6408" max="6654" width="9.140625" style="2"/>
    <col min="6655" max="6655" width="5.42578125" style="2" customWidth="1"/>
    <col min="6656" max="6656" width="46.85546875" style="2" customWidth="1"/>
    <col min="6657" max="6657" width="17.7109375" style="2" customWidth="1"/>
    <col min="6658" max="6658" width="16.140625" style="2" customWidth="1"/>
    <col min="6659" max="6659" width="17.7109375" style="2" customWidth="1"/>
    <col min="6660" max="6662" width="12.5703125" style="2" customWidth="1"/>
    <col min="6663" max="6663" width="17.7109375" style="2" customWidth="1"/>
    <col min="6664" max="6910" width="9.140625" style="2"/>
    <col min="6911" max="6911" width="5.42578125" style="2" customWidth="1"/>
    <col min="6912" max="6912" width="46.85546875" style="2" customWidth="1"/>
    <col min="6913" max="6913" width="17.7109375" style="2" customWidth="1"/>
    <col min="6914" max="6914" width="16.140625" style="2" customWidth="1"/>
    <col min="6915" max="6915" width="17.7109375" style="2" customWidth="1"/>
    <col min="6916" max="6918" width="12.5703125" style="2" customWidth="1"/>
    <col min="6919" max="6919" width="17.7109375" style="2" customWidth="1"/>
    <col min="6920" max="7166" width="9.140625" style="2"/>
    <col min="7167" max="7167" width="5.42578125" style="2" customWidth="1"/>
    <col min="7168" max="7168" width="46.85546875" style="2" customWidth="1"/>
    <col min="7169" max="7169" width="17.7109375" style="2" customWidth="1"/>
    <col min="7170" max="7170" width="16.140625" style="2" customWidth="1"/>
    <col min="7171" max="7171" width="17.7109375" style="2" customWidth="1"/>
    <col min="7172" max="7174" width="12.5703125" style="2" customWidth="1"/>
    <col min="7175" max="7175" width="17.7109375" style="2" customWidth="1"/>
    <col min="7176" max="7422" width="9.140625" style="2"/>
    <col min="7423" max="7423" width="5.42578125" style="2" customWidth="1"/>
    <col min="7424" max="7424" width="46.85546875" style="2" customWidth="1"/>
    <col min="7425" max="7425" width="17.7109375" style="2" customWidth="1"/>
    <col min="7426" max="7426" width="16.140625" style="2" customWidth="1"/>
    <col min="7427" max="7427" width="17.7109375" style="2" customWidth="1"/>
    <col min="7428" max="7430" width="12.5703125" style="2" customWidth="1"/>
    <col min="7431" max="7431" width="17.7109375" style="2" customWidth="1"/>
    <col min="7432" max="7678" width="9.140625" style="2"/>
    <col min="7679" max="7679" width="5.42578125" style="2" customWidth="1"/>
    <col min="7680" max="7680" width="46.85546875" style="2" customWidth="1"/>
    <col min="7681" max="7681" width="17.7109375" style="2" customWidth="1"/>
    <col min="7682" max="7682" width="16.140625" style="2" customWidth="1"/>
    <col min="7683" max="7683" width="17.7109375" style="2" customWidth="1"/>
    <col min="7684" max="7686" width="12.5703125" style="2" customWidth="1"/>
    <col min="7687" max="7687" width="17.7109375" style="2" customWidth="1"/>
    <col min="7688" max="7934" width="9.140625" style="2"/>
    <col min="7935" max="7935" width="5.42578125" style="2" customWidth="1"/>
    <col min="7936" max="7936" width="46.85546875" style="2" customWidth="1"/>
    <col min="7937" max="7937" width="17.7109375" style="2" customWidth="1"/>
    <col min="7938" max="7938" width="16.140625" style="2" customWidth="1"/>
    <col min="7939" max="7939" width="17.7109375" style="2" customWidth="1"/>
    <col min="7940" max="7942" width="12.5703125" style="2" customWidth="1"/>
    <col min="7943" max="7943" width="17.7109375" style="2" customWidth="1"/>
    <col min="7944" max="8190" width="9.140625" style="2"/>
    <col min="8191" max="8191" width="5.42578125" style="2" customWidth="1"/>
    <col min="8192" max="8192" width="46.85546875" style="2" customWidth="1"/>
    <col min="8193" max="8193" width="17.7109375" style="2" customWidth="1"/>
    <col min="8194" max="8194" width="16.140625" style="2" customWidth="1"/>
    <col min="8195" max="8195" width="17.7109375" style="2" customWidth="1"/>
    <col min="8196" max="8198" width="12.5703125" style="2" customWidth="1"/>
    <col min="8199" max="8199" width="17.7109375" style="2" customWidth="1"/>
    <col min="8200" max="8446" width="9.140625" style="2"/>
    <col min="8447" max="8447" width="5.42578125" style="2" customWidth="1"/>
    <col min="8448" max="8448" width="46.85546875" style="2" customWidth="1"/>
    <col min="8449" max="8449" width="17.7109375" style="2" customWidth="1"/>
    <col min="8450" max="8450" width="16.140625" style="2" customWidth="1"/>
    <col min="8451" max="8451" width="17.7109375" style="2" customWidth="1"/>
    <col min="8452" max="8454" width="12.5703125" style="2" customWidth="1"/>
    <col min="8455" max="8455" width="17.7109375" style="2" customWidth="1"/>
    <col min="8456" max="8702" width="9.140625" style="2"/>
    <col min="8703" max="8703" width="5.42578125" style="2" customWidth="1"/>
    <col min="8704" max="8704" width="46.85546875" style="2" customWidth="1"/>
    <col min="8705" max="8705" width="17.7109375" style="2" customWidth="1"/>
    <col min="8706" max="8706" width="16.140625" style="2" customWidth="1"/>
    <col min="8707" max="8707" width="17.7109375" style="2" customWidth="1"/>
    <col min="8708" max="8710" width="12.5703125" style="2" customWidth="1"/>
    <col min="8711" max="8711" width="17.7109375" style="2" customWidth="1"/>
    <col min="8712" max="8958" width="9.140625" style="2"/>
    <col min="8959" max="8959" width="5.42578125" style="2" customWidth="1"/>
    <col min="8960" max="8960" width="46.85546875" style="2" customWidth="1"/>
    <col min="8961" max="8961" width="17.7109375" style="2" customWidth="1"/>
    <col min="8962" max="8962" width="16.140625" style="2" customWidth="1"/>
    <col min="8963" max="8963" width="17.7109375" style="2" customWidth="1"/>
    <col min="8964" max="8966" width="12.5703125" style="2" customWidth="1"/>
    <col min="8967" max="8967" width="17.7109375" style="2" customWidth="1"/>
    <col min="8968" max="9214" width="9.140625" style="2"/>
    <col min="9215" max="9215" width="5.42578125" style="2" customWidth="1"/>
    <col min="9216" max="9216" width="46.85546875" style="2" customWidth="1"/>
    <col min="9217" max="9217" width="17.7109375" style="2" customWidth="1"/>
    <col min="9218" max="9218" width="16.140625" style="2" customWidth="1"/>
    <col min="9219" max="9219" width="17.7109375" style="2" customWidth="1"/>
    <col min="9220" max="9222" width="12.5703125" style="2" customWidth="1"/>
    <col min="9223" max="9223" width="17.7109375" style="2" customWidth="1"/>
    <col min="9224" max="9470" width="9.140625" style="2"/>
    <col min="9471" max="9471" width="5.42578125" style="2" customWidth="1"/>
    <col min="9472" max="9472" width="46.85546875" style="2" customWidth="1"/>
    <col min="9473" max="9473" width="17.7109375" style="2" customWidth="1"/>
    <col min="9474" max="9474" width="16.140625" style="2" customWidth="1"/>
    <col min="9475" max="9475" width="17.7109375" style="2" customWidth="1"/>
    <col min="9476" max="9478" width="12.5703125" style="2" customWidth="1"/>
    <col min="9479" max="9479" width="17.7109375" style="2" customWidth="1"/>
    <col min="9480" max="9726" width="9.140625" style="2"/>
    <col min="9727" max="9727" width="5.42578125" style="2" customWidth="1"/>
    <col min="9728" max="9728" width="46.85546875" style="2" customWidth="1"/>
    <col min="9729" max="9729" width="17.7109375" style="2" customWidth="1"/>
    <col min="9730" max="9730" width="16.140625" style="2" customWidth="1"/>
    <col min="9731" max="9731" width="17.7109375" style="2" customWidth="1"/>
    <col min="9732" max="9734" width="12.5703125" style="2" customWidth="1"/>
    <col min="9735" max="9735" width="17.7109375" style="2" customWidth="1"/>
    <col min="9736" max="9982" width="9.140625" style="2"/>
    <col min="9983" max="9983" width="5.42578125" style="2" customWidth="1"/>
    <col min="9984" max="9984" width="46.85546875" style="2" customWidth="1"/>
    <col min="9985" max="9985" width="17.7109375" style="2" customWidth="1"/>
    <col min="9986" max="9986" width="16.140625" style="2" customWidth="1"/>
    <col min="9987" max="9987" width="17.7109375" style="2" customWidth="1"/>
    <col min="9988" max="9990" width="12.5703125" style="2" customWidth="1"/>
    <col min="9991" max="9991" width="17.7109375" style="2" customWidth="1"/>
    <col min="9992" max="10238" width="9.140625" style="2"/>
    <col min="10239" max="10239" width="5.42578125" style="2" customWidth="1"/>
    <col min="10240" max="10240" width="46.85546875" style="2" customWidth="1"/>
    <col min="10241" max="10241" width="17.7109375" style="2" customWidth="1"/>
    <col min="10242" max="10242" width="16.140625" style="2" customWidth="1"/>
    <col min="10243" max="10243" width="17.7109375" style="2" customWidth="1"/>
    <col min="10244" max="10246" width="12.5703125" style="2" customWidth="1"/>
    <col min="10247" max="10247" width="17.7109375" style="2" customWidth="1"/>
    <col min="10248" max="10494" width="9.140625" style="2"/>
    <col min="10495" max="10495" width="5.42578125" style="2" customWidth="1"/>
    <col min="10496" max="10496" width="46.85546875" style="2" customWidth="1"/>
    <col min="10497" max="10497" width="17.7109375" style="2" customWidth="1"/>
    <col min="10498" max="10498" width="16.140625" style="2" customWidth="1"/>
    <col min="10499" max="10499" width="17.7109375" style="2" customWidth="1"/>
    <col min="10500" max="10502" width="12.5703125" style="2" customWidth="1"/>
    <col min="10503" max="10503" width="17.7109375" style="2" customWidth="1"/>
    <col min="10504" max="10750" width="9.140625" style="2"/>
    <col min="10751" max="10751" width="5.42578125" style="2" customWidth="1"/>
    <col min="10752" max="10752" width="46.85546875" style="2" customWidth="1"/>
    <col min="10753" max="10753" width="17.7109375" style="2" customWidth="1"/>
    <col min="10754" max="10754" width="16.140625" style="2" customWidth="1"/>
    <col min="10755" max="10755" width="17.7109375" style="2" customWidth="1"/>
    <col min="10756" max="10758" width="12.5703125" style="2" customWidth="1"/>
    <col min="10759" max="10759" width="17.7109375" style="2" customWidth="1"/>
    <col min="10760" max="11006" width="9.140625" style="2"/>
    <col min="11007" max="11007" width="5.42578125" style="2" customWidth="1"/>
    <col min="11008" max="11008" width="46.85546875" style="2" customWidth="1"/>
    <col min="11009" max="11009" width="17.7109375" style="2" customWidth="1"/>
    <col min="11010" max="11010" width="16.140625" style="2" customWidth="1"/>
    <col min="11011" max="11011" width="17.7109375" style="2" customWidth="1"/>
    <col min="11012" max="11014" width="12.5703125" style="2" customWidth="1"/>
    <col min="11015" max="11015" width="17.7109375" style="2" customWidth="1"/>
    <col min="11016" max="11262" width="9.140625" style="2"/>
    <col min="11263" max="11263" width="5.42578125" style="2" customWidth="1"/>
    <col min="11264" max="11264" width="46.85546875" style="2" customWidth="1"/>
    <col min="11265" max="11265" width="17.7109375" style="2" customWidth="1"/>
    <col min="11266" max="11266" width="16.140625" style="2" customWidth="1"/>
    <col min="11267" max="11267" width="17.7109375" style="2" customWidth="1"/>
    <col min="11268" max="11270" width="12.5703125" style="2" customWidth="1"/>
    <col min="11271" max="11271" width="17.7109375" style="2" customWidth="1"/>
    <col min="11272" max="11518" width="9.140625" style="2"/>
    <col min="11519" max="11519" width="5.42578125" style="2" customWidth="1"/>
    <col min="11520" max="11520" width="46.85546875" style="2" customWidth="1"/>
    <col min="11521" max="11521" width="17.7109375" style="2" customWidth="1"/>
    <col min="11522" max="11522" width="16.140625" style="2" customWidth="1"/>
    <col min="11523" max="11523" width="17.7109375" style="2" customWidth="1"/>
    <col min="11524" max="11526" width="12.5703125" style="2" customWidth="1"/>
    <col min="11527" max="11527" width="17.7109375" style="2" customWidth="1"/>
    <col min="11528" max="11774" width="9.140625" style="2"/>
    <col min="11775" max="11775" width="5.42578125" style="2" customWidth="1"/>
    <col min="11776" max="11776" width="46.85546875" style="2" customWidth="1"/>
    <col min="11777" max="11777" width="17.7109375" style="2" customWidth="1"/>
    <col min="11778" max="11778" width="16.140625" style="2" customWidth="1"/>
    <col min="11779" max="11779" width="17.7109375" style="2" customWidth="1"/>
    <col min="11780" max="11782" width="12.5703125" style="2" customWidth="1"/>
    <col min="11783" max="11783" width="17.7109375" style="2" customWidth="1"/>
    <col min="11784" max="12030" width="9.140625" style="2"/>
    <col min="12031" max="12031" width="5.42578125" style="2" customWidth="1"/>
    <col min="12032" max="12032" width="46.85546875" style="2" customWidth="1"/>
    <col min="12033" max="12033" width="17.7109375" style="2" customWidth="1"/>
    <col min="12034" max="12034" width="16.140625" style="2" customWidth="1"/>
    <col min="12035" max="12035" width="17.7109375" style="2" customWidth="1"/>
    <col min="12036" max="12038" width="12.5703125" style="2" customWidth="1"/>
    <col min="12039" max="12039" width="17.7109375" style="2" customWidth="1"/>
    <col min="12040" max="12286" width="9.140625" style="2"/>
    <col min="12287" max="12287" width="5.42578125" style="2" customWidth="1"/>
    <col min="12288" max="12288" width="46.85546875" style="2" customWidth="1"/>
    <col min="12289" max="12289" width="17.7109375" style="2" customWidth="1"/>
    <col min="12290" max="12290" width="16.140625" style="2" customWidth="1"/>
    <col min="12291" max="12291" width="17.7109375" style="2" customWidth="1"/>
    <col min="12292" max="12294" width="12.5703125" style="2" customWidth="1"/>
    <col min="12295" max="12295" width="17.7109375" style="2" customWidth="1"/>
    <col min="12296" max="12542" width="9.140625" style="2"/>
    <col min="12543" max="12543" width="5.42578125" style="2" customWidth="1"/>
    <col min="12544" max="12544" width="46.85546875" style="2" customWidth="1"/>
    <col min="12545" max="12545" width="17.7109375" style="2" customWidth="1"/>
    <col min="12546" max="12546" width="16.140625" style="2" customWidth="1"/>
    <col min="12547" max="12547" width="17.7109375" style="2" customWidth="1"/>
    <col min="12548" max="12550" width="12.5703125" style="2" customWidth="1"/>
    <col min="12551" max="12551" width="17.7109375" style="2" customWidth="1"/>
    <col min="12552" max="12798" width="9.140625" style="2"/>
    <col min="12799" max="12799" width="5.42578125" style="2" customWidth="1"/>
    <col min="12800" max="12800" width="46.85546875" style="2" customWidth="1"/>
    <col min="12801" max="12801" width="17.7109375" style="2" customWidth="1"/>
    <col min="12802" max="12802" width="16.140625" style="2" customWidth="1"/>
    <col min="12803" max="12803" width="17.7109375" style="2" customWidth="1"/>
    <col min="12804" max="12806" width="12.5703125" style="2" customWidth="1"/>
    <col min="12807" max="12807" width="17.7109375" style="2" customWidth="1"/>
    <col min="12808" max="13054" width="9.140625" style="2"/>
    <col min="13055" max="13055" width="5.42578125" style="2" customWidth="1"/>
    <col min="13056" max="13056" width="46.85546875" style="2" customWidth="1"/>
    <col min="13057" max="13057" width="17.7109375" style="2" customWidth="1"/>
    <col min="13058" max="13058" width="16.140625" style="2" customWidth="1"/>
    <col min="13059" max="13059" width="17.7109375" style="2" customWidth="1"/>
    <col min="13060" max="13062" width="12.5703125" style="2" customWidth="1"/>
    <col min="13063" max="13063" width="17.7109375" style="2" customWidth="1"/>
    <col min="13064" max="13310" width="9.140625" style="2"/>
    <col min="13311" max="13311" width="5.42578125" style="2" customWidth="1"/>
    <col min="13312" max="13312" width="46.85546875" style="2" customWidth="1"/>
    <col min="13313" max="13313" width="17.7109375" style="2" customWidth="1"/>
    <col min="13314" max="13314" width="16.140625" style="2" customWidth="1"/>
    <col min="13315" max="13315" width="17.7109375" style="2" customWidth="1"/>
    <col min="13316" max="13318" width="12.5703125" style="2" customWidth="1"/>
    <col min="13319" max="13319" width="17.7109375" style="2" customWidth="1"/>
    <col min="13320" max="13566" width="9.140625" style="2"/>
    <col min="13567" max="13567" width="5.42578125" style="2" customWidth="1"/>
    <col min="13568" max="13568" width="46.85546875" style="2" customWidth="1"/>
    <col min="13569" max="13569" width="17.7109375" style="2" customWidth="1"/>
    <col min="13570" max="13570" width="16.140625" style="2" customWidth="1"/>
    <col min="13571" max="13571" width="17.7109375" style="2" customWidth="1"/>
    <col min="13572" max="13574" width="12.5703125" style="2" customWidth="1"/>
    <col min="13575" max="13575" width="17.7109375" style="2" customWidth="1"/>
    <col min="13576" max="13822" width="9.140625" style="2"/>
    <col min="13823" max="13823" width="5.42578125" style="2" customWidth="1"/>
    <col min="13824" max="13824" width="46.85546875" style="2" customWidth="1"/>
    <col min="13825" max="13825" width="17.7109375" style="2" customWidth="1"/>
    <col min="13826" max="13826" width="16.140625" style="2" customWidth="1"/>
    <col min="13827" max="13827" width="17.7109375" style="2" customWidth="1"/>
    <col min="13828" max="13830" width="12.5703125" style="2" customWidth="1"/>
    <col min="13831" max="13831" width="17.7109375" style="2" customWidth="1"/>
    <col min="13832" max="14078" width="9.140625" style="2"/>
    <col min="14079" max="14079" width="5.42578125" style="2" customWidth="1"/>
    <col min="14080" max="14080" width="46.85546875" style="2" customWidth="1"/>
    <col min="14081" max="14081" width="17.7109375" style="2" customWidth="1"/>
    <col min="14082" max="14082" width="16.140625" style="2" customWidth="1"/>
    <col min="14083" max="14083" width="17.7109375" style="2" customWidth="1"/>
    <col min="14084" max="14086" width="12.5703125" style="2" customWidth="1"/>
    <col min="14087" max="14087" width="17.7109375" style="2" customWidth="1"/>
    <col min="14088" max="14334" width="9.140625" style="2"/>
    <col min="14335" max="14335" width="5.42578125" style="2" customWidth="1"/>
    <col min="14336" max="14336" width="46.85546875" style="2" customWidth="1"/>
    <col min="14337" max="14337" width="17.7109375" style="2" customWidth="1"/>
    <col min="14338" max="14338" width="16.140625" style="2" customWidth="1"/>
    <col min="14339" max="14339" width="17.7109375" style="2" customWidth="1"/>
    <col min="14340" max="14342" width="12.5703125" style="2" customWidth="1"/>
    <col min="14343" max="14343" width="17.7109375" style="2" customWidth="1"/>
    <col min="14344" max="14590" width="9.140625" style="2"/>
    <col min="14591" max="14591" width="5.42578125" style="2" customWidth="1"/>
    <col min="14592" max="14592" width="46.85546875" style="2" customWidth="1"/>
    <col min="14593" max="14593" width="17.7109375" style="2" customWidth="1"/>
    <col min="14594" max="14594" width="16.140625" style="2" customWidth="1"/>
    <col min="14595" max="14595" width="17.7109375" style="2" customWidth="1"/>
    <col min="14596" max="14598" width="12.5703125" style="2" customWidth="1"/>
    <col min="14599" max="14599" width="17.7109375" style="2" customWidth="1"/>
    <col min="14600" max="14846" width="9.140625" style="2"/>
    <col min="14847" max="14847" width="5.42578125" style="2" customWidth="1"/>
    <col min="14848" max="14848" width="46.85546875" style="2" customWidth="1"/>
    <col min="14849" max="14849" width="17.7109375" style="2" customWidth="1"/>
    <col min="14850" max="14850" width="16.140625" style="2" customWidth="1"/>
    <col min="14851" max="14851" width="17.7109375" style="2" customWidth="1"/>
    <col min="14852" max="14854" width="12.5703125" style="2" customWidth="1"/>
    <col min="14855" max="14855" width="17.7109375" style="2" customWidth="1"/>
    <col min="14856" max="15102" width="9.140625" style="2"/>
    <col min="15103" max="15103" width="5.42578125" style="2" customWidth="1"/>
    <col min="15104" max="15104" width="46.85546875" style="2" customWidth="1"/>
    <col min="15105" max="15105" width="17.7109375" style="2" customWidth="1"/>
    <col min="15106" max="15106" width="16.140625" style="2" customWidth="1"/>
    <col min="15107" max="15107" width="17.7109375" style="2" customWidth="1"/>
    <col min="15108" max="15110" width="12.5703125" style="2" customWidth="1"/>
    <col min="15111" max="15111" width="17.7109375" style="2" customWidth="1"/>
    <col min="15112" max="15358" width="9.140625" style="2"/>
    <col min="15359" max="15359" width="5.42578125" style="2" customWidth="1"/>
    <col min="15360" max="15360" width="46.85546875" style="2" customWidth="1"/>
    <col min="15361" max="15361" width="17.7109375" style="2" customWidth="1"/>
    <col min="15362" max="15362" width="16.140625" style="2" customWidth="1"/>
    <col min="15363" max="15363" width="17.7109375" style="2" customWidth="1"/>
    <col min="15364" max="15366" width="12.5703125" style="2" customWidth="1"/>
    <col min="15367" max="15367" width="17.7109375" style="2" customWidth="1"/>
    <col min="15368" max="15614" width="9.140625" style="2"/>
    <col min="15615" max="15615" width="5.42578125" style="2" customWidth="1"/>
    <col min="15616" max="15616" width="46.85546875" style="2" customWidth="1"/>
    <col min="15617" max="15617" width="17.7109375" style="2" customWidth="1"/>
    <col min="15618" max="15618" width="16.140625" style="2" customWidth="1"/>
    <col min="15619" max="15619" width="17.7109375" style="2" customWidth="1"/>
    <col min="15620" max="15622" width="12.5703125" style="2" customWidth="1"/>
    <col min="15623" max="15623" width="17.7109375" style="2" customWidth="1"/>
    <col min="15624" max="15870" width="9.140625" style="2"/>
    <col min="15871" max="15871" width="5.42578125" style="2" customWidth="1"/>
    <col min="15872" max="15872" width="46.85546875" style="2" customWidth="1"/>
    <col min="15873" max="15873" width="17.7109375" style="2" customWidth="1"/>
    <col min="15874" max="15874" width="16.140625" style="2" customWidth="1"/>
    <col min="15875" max="15875" width="17.7109375" style="2" customWidth="1"/>
    <col min="15876" max="15878" width="12.5703125" style="2" customWidth="1"/>
    <col min="15879" max="15879" width="17.7109375" style="2" customWidth="1"/>
    <col min="15880" max="16126" width="9.140625" style="2"/>
    <col min="16127" max="16127" width="5.42578125" style="2" customWidth="1"/>
    <col min="16128" max="16128" width="46.85546875" style="2" customWidth="1"/>
    <col min="16129" max="16129" width="17.7109375" style="2" customWidth="1"/>
    <col min="16130" max="16130" width="16.140625" style="2" customWidth="1"/>
    <col min="16131" max="16131" width="17.7109375" style="2" customWidth="1"/>
    <col min="16132" max="16134" width="12.5703125" style="2" customWidth="1"/>
    <col min="16135" max="16135" width="17.7109375" style="2" customWidth="1"/>
    <col min="16136" max="16384" width="9.140625" style="2"/>
  </cols>
  <sheetData>
    <row r="1" spans="1:7" x14ac:dyDescent="0.2">
      <c r="A1"/>
      <c r="B1"/>
    </row>
    <row r="2" spans="1:7" x14ac:dyDescent="0.2">
      <c r="A2" s="1" t="s">
        <v>75</v>
      </c>
    </row>
    <row r="3" spans="1:7" ht="15.75" thickBot="1" x14ac:dyDescent="0.3">
      <c r="A3" s="110" t="s">
        <v>78</v>
      </c>
      <c r="B3" s="110"/>
      <c r="C3" s="110"/>
      <c r="D3" s="110"/>
      <c r="E3" s="110"/>
      <c r="F3" s="110"/>
    </row>
    <row r="4" spans="1:7" ht="15" customHeight="1" thickBot="1" x14ac:dyDescent="0.25">
      <c r="A4" s="3" t="s">
        <v>24</v>
      </c>
      <c r="B4" s="4" t="s">
        <v>25</v>
      </c>
      <c r="C4" s="5"/>
      <c r="D4" s="6"/>
      <c r="E4" s="7" t="s">
        <v>48</v>
      </c>
      <c r="F4" s="8"/>
    </row>
    <row r="5" spans="1:7" ht="15" thickBot="1" x14ac:dyDescent="0.25">
      <c r="A5" s="9" t="s">
        <v>27</v>
      </c>
      <c r="B5" s="9"/>
      <c r="C5" s="10" t="s">
        <v>28</v>
      </c>
      <c r="D5" s="11" t="s">
        <v>49</v>
      </c>
      <c r="E5" s="12" t="s">
        <v>50</v>
      </c>
      <c r="F5" s="13" t="s">
        <v>0</v>
      </c>
    </row>
    <row r="6" spans="1:7" s="18" customFormat="1" ht="15.75" thickBot="1" x14ac:dyDescent="0.3">
      <c r="A6" s="14">
        <v>1</v>
      </c>
      <c r="B6" s="14" t="s">
        <v>29</v>
      </c>
      <c r="C6" s="15"/>
      <c r="D6" s="16">
        <f>SUM(D7:D13)+SUM(D16:D21)</f>
        <v>4419</v>
      </c>
      <c r="E6" s="16">
        <f>SUM(E9:E13)+SUM(E16:E21)</f>
        <v>0</v>
      </c>
      <c r="F6" s="33">
        <f>SUM(F7:F13)+SUM(F16:F21)</f>
        <v>4419</v>
      </c>
      <c r="G6" s="17"/>
    </row>
    <row r="7" spans="1:7" s="18" customFormat="1" ht="15" x14ac:dyDescent="0.25">
      <c r="A7" s="78">
        <v>2</v>
      </c>
      <c r="B7" s="78" t="s">
        <v>57</v>
      </c>
      <c r="C7" s="79">
        <v>501</v>
      </c>
      <c r="D7" s="105">
        <v>318</v>
      </c>
      <c r="E7" s="80">
        <v>0</v>
      </c>
      <c r="F7" s="21">
        <f t="shared" ref="F7:F33" si="0">SUM(D7:E7)</f>
        <v>318</v>
      </c>
      <c r="G7" s="17"/>
    </row>
    <row r="8" spans="1:7" ht="12.75" customHeight="1" x14ac:dyDescent="0.25">
      <c r="A8" s="78">
        <v>3</v>
      </c>
      <c r="B8" s="78" t="s">
        <v>70</v>
      </c>
      <c r="C8" s="79">
        <v>502</v>
      </c>
      <c r="D8" s="106">
        <v>176</v>
      </c>
      <c r="E8" s="104">
        <v>0</v>
      </c>
      <c r="F8" s="21">
        <f>SUM(D8:E8)</f>
        <v>176</v>
      </c>
    </row>
    <row r="9" spans="1:7" ht="12.75" customHeight="1" x14ac:dyDescent="0.2">
      <c r="A9" s="23">
        <v>4</v>
      </c>
      <c r="B9" s="23" t="s">
        <v>30</v>
      </c>
      <c r="C9" s="24">
        <v>511</v>
      </c>
      <c r="D9" s="21">
        <v>24</v>
      </c>
      <c r="E9" s="22">
        <v>0</v>
      </c>
      <c r="F9" s="21">
        <f t="shared" si="0"/>
        <v>24</v>
      </c>
    </row>
    <row r="10" spans="1:7" ht="12.75" customHeight="1" x14ac:dyDescent="0.2">
      <c r="A10" s="78">
        <v>5</v>
      </c>
      <c r="B10" s="23" t="s">
        <v>31</v>
      </c>
      <c r="C10" s="24">
        <v>512</v>
      </c>
      <c r="D10" s="21">
        <v>3</v>
      </c>
      <c r="E10" s="22">
        <v>0</v>
      </c>
      <c r="F10" s="21">
        <f t="shared" si="0"/>
        <v>3</v>
      </c>
    </row>
    <row r="11" spans="1:7" ht="12.75" customHeight="1" x14ac:dyDescent="0.2">
      <c r="A11" s="23">
        <v>6</v>
      </c>
      <c r="B11" s="23" t="s">
        <v>32</v>
      </c>
      <c r="C11" s="24">
        <v>513</v>
      </c>
      <c r="D11" s="21">
        <v>0</v>
      </c>
      <c r="E11" s="22">
        <v>0</v>
      </c>
      <c r="F11" s="21">
        <f t="shared" si="0"/>
        <v>0</v>
      </c>
    </row>
    <row r="12" spans="1:7" ht="12.75" customHeight="1" x14ac:dyDescent="0.2">
      <c r="A12" s="78">
        <v>7</v>
      </c>
      <c r="B12" s="23" t="s">
        <v>33</v>
      </c>
      <c r="C12" s="24">
        <v>518</v>
      </c>
      <c r="D12" s="21">
        <v>166</v>
      </c>
      <c r="E12" s="22">
        <v>0</v>
      </c>
      <c r="F12" s="21">
        <f t="shared" si="0"/>
        <v>166</v>
      </c>
    </row>
    <row r="13" spans="1:7" ht="12.75" customHeight="1" x14ac:dyDescent="0.2">
      <c r="A13" s="23">
        <v>8</v>
      </c>
      <c r="B13" s="23" t="s">
        <v>34</v>
      </c>
      <c r="C13" s="24"/>
      <c r="D13" s="21">
        <v>3629</v>
      </c>
      <c r="E13" s="21">
        <f>SUM(E14:E15)</f>
        <v>0</v>
      </c>
      <c r="F13" s="21">
        <f t="shared" si="0"/>
        <v>3629</v>
      </c>
    </row>
    <row r="14" spans="1:7" ht="12.75" customHeight="1" x14ac:dyDescent="0.2">
      <c r="A14" s="78">
        <v>9</v>
      </c>
      <c r="B14" s="25" t="s">
        <v>51</v>
      </c>
      <c r="C14" s="26" t="s">
        <v>59</v>
      </c>
      <c r="D14" s="27">
        <v>0</v>
      </c>
      <c r="E14" s="28">
        <v>0</v>
      </c>
      <c r="F14" s="27">
        <f t="shared" si="0"/>
        <v>0</v>
      </c>
      <c r="G14" s="29"/>
    </row>
    <row r="15" spans="1:7" ht="12.75" customHeight="1" x14ac:dyDescent="0.2">
      <c r="A15" s="23">
        <v>10</v>
      </c>
      <c r="B15" s="25" t="s">
        <v>52</v>
      </c>
      <c r="C15" s="26" t="s">
        <v>59</v>
      </c>
      <c r="D15" s="27">
        <v>3629</v>
      </c>
      <c r="E15" s="28">
        <v>0</v>
      </c>
      <c r="F15" s="27">
        <f t="shared" si="0"/>
        <v>3629</v>
      </c>
    </row>
    <row r="16" spans="1:7" ht="12.75" customHeight="1" x14ac:dyDescent="0.2">
      <c r="A16" s="78">
        <v>11</v>
      </c>
      <c r="B16" s="23" t="s">
        <v>58</v>
      </c>
      <c r="C16" s="24" t="s">
        <v>62</v>
      </c>
      <c r="D16" s="21">
        <v>63</v>
      </c>
      <c r="E16" s="22">
        <v>0</v>
      </c>
      <c r="F16" s="21">
        <f t="shared" si="0"/>
        <v>63</v>
      </c>
    </row>
    <row r="17" spans="1:6" ht="12.75" customHeight="1" x14ac:dyDescent="0.2">
      <c r="A17" s="23">
        <v>12</v>
      </c>
      <c r="B17" s="23" t="s">
        <v>60</v>
      </c>
      <c r="C17" s="24" t="s">
        <v>61</v>
      </c>
      <c r="D17" s="21">
        <v>0</v>
      </c>
      <c r="E17" s="22">
        <v>0</v>
      </c>
      <c r="F17" s="21">
        <f t="shared" si="0"/>
        <v>0</v>
      </c>
    </row>
    <row r="18" spans="1:6" ht="12.75" customHeight="1" x14ac:dyDescent="0.2">
      <c r="A18" s="78">
        <v>13</v>
      </c>
      <c r="B18" s="23" t="s">
        <v>35</v>
      </c>
      <c r="C18" s="24">
        <v>549</v>
      </c>
      <c r="D18" s="21">
        <v>10</v>
      </c>
      <c r="E18" s="22">
        <v>0</v>
      </c>
      <c r="F18" s="21">
        <f t="shared" si="0"/>
        <v>10</v>
      </c>
    </row>
    <row r="19" spans="1:6" ht="12.75" customHeight="1" x14ac:dyDescent="0.2">
      <c r="A19" s="23">
        <v>14</v>
      </c>
      <c r="B19" s="23" t="s">
        <v>36</v>
      </c>
      <c r="C19" s="24">
        <v>551</v>
      </c>
      <c r="D19" s="30">
        <v>0</v>
      </c>
      <c r="E19" s="31">
        <v>0</v>
      </c>
      <c r="F19" s="21">
        <f t="shared" si="0"/>
        <v>0</v>
      </c>
    </row>
    <row r="20" spans="1:6" ht="12.75" customHeight="1" x14ac:dyDescent="0.2">
      <c r="A20" s="78">
        <v>15</v>
      </c>
      <c r="B20" s="23" t="s">
        <v>63</v>
      </c>
      <c r="C20" s="24" t="s">
        <v>64</v>
      </c>
      <c r="D20" s="30">
        <v>30</v>
      </c>
      <c r="E20" s="31">
        <v>0</v>
      </c>
      <c r="F20" s="21">
        <f t="shared" si="0"/>
        <v>30</v>
      </c>
    </row>
    <row r="21" spans="1:6" ht="15" thickBot="1" x14ac:dyDescent="0.25">
      <c r="A21" s="78">
        <v>16</v>
      </c>
      <c r="B21" s="23" t="s">
        <v>65</v>
      </c>
      <c r="C21" s="24" t="s">
        <v>66</v>
      </c>
      <c r="D21" s="81">
        <v>0</v>
      </c>
      <c r="E21" s="82">
        <v>0</v>
      </c>
      <c r="F21" s="83">
        <f t="shared" si="0"/>
        <v>0</v>
      </c>
    </row>
    <row r="22" spans="1:6" s="18" customFormat="1" ht="15.75" thickBot="1" x14ac:dyDescent="0.3">
      <c r="A22" s="14">
        <v>17</v>
      </c>
      <c r="B22" s="14" t="s">
        <v>37</v>
      </c>
      <c r="C22" s="32"/>
      <c r="D22" s="33">
        <f>SUM(D23:D30)</f>
        <v>4419</v>
      </c>
      <c r="E22" s="33">
        <f>SUM(E23:E30)</f>
        <v>0</v>
      </c>
      <c r="F22" s="33">
        <f>SUM(F23:F30)</f>
        <v>4419</v>
      </c>
    </row>
    <row r="23" spans="1:6" ht="12.75" customHeight="1" x14ac:dyDescent="0.2">
      <c r="A23" s="23">
        <v>18</v>
      </c>
      <c r="B23" s="23" t="s">
        <v>38</v>
      </c>
      <c r="C23" s="24">
        <v>601.60199999999998</v>
      </c>
      <c r="D23" s="30">
        <v>220</v>
      </c>
      <c r="E23" s="31">
        <v>0</v>
      </c>
      <c r="F23" s="21">
        <f t="shared" si="0"/>
        <v>220</v>
      </c>
    </row>
    <row r="24" spans="1:6" ht="12.75" customHeight="1" x14ac:dyDescent="0.2">
      <c r="A24" s="19">
        <v>19</v>
      </c>
      <c r="B24" s="23" t="s">
        <v>39</v>
      </c>
      <c r="C24" s="24">
        <v>603</v>
      </c>
      <c r="D24" s="30">
        <v>0</v>
      </c>
      <c r="E24" s="31">
        <v>0</v>
      </c>
      <c r="F24" s="21">
        <f t="shared" si="0"/>
        <v>0</v>
      </c>
    </row>
    <row r="25" spans="1:6" ht="12.75" customHeight="1" x14ac:dyDescent="0.2">
      <c r="A25" s="23">
        <v>20</v>
      </c>
      <c r="B25" s="19" t="s">
        <v>40</v>
      </c>
      <c r="C25" s="20">
        <v>604</v>
      </c>
      <c r="D25" s="21">
        <v>0</v>
      </c>
      <c r="E25" s="22">
        <v>0</v>
      </c>
      <c r="F25" s="21">
        <f t="shared" si="0"/>
        <v>0</v>
      </c>
    </row>
    <row r="26" spans="1:6" ht="12.75" customHeight="1" x14ac:dyDescent="0.2">
      <c r="A26" s="19">
        <v>21</v>
      </c>
      <c r="B26" s="23" t="s">
        <v>41</v>
      </c>
      <c r="C26" s="24">
        <v>609</v>
      </c>
      <c r="D26" s="30">
        <v>4</v>
      </c>
      <c r="E26" s="31">
        <v>0</v>
      </c>
      <c r="F26" s="21">
        <f t="shared" si="0"/>
        <v>4</v>
      </c>
    </row>
    <row r="27" spans="1:6" ht="12.75" customHeight="1" x14ac:dyDescent="0.2">
      <c r="A27" s="23">
        <v>22</v>
      </c>
      <c r="B27" s="23" t="s">
        <v>42</v>
      </c>
      <c r="C27" s="24">
        <v>648</v>
      </c>
      <c r="D27" s="30">
        <v>4</v>
      </c>
      <c r="E27" s="31">
        <v>0</v>
      </c>
      <c r="F27" s="21">
        <f t="shared" si="0"/>
        <v>4</v>
      </c>
    </row>
    <row r="28" spans="1:6" ht="12.75" customHeight="1" x14ac:dyDescent="0.2">
      <c r="A28" s="19">
        <v>23</v>
      </c>
      <c r="B28" s="23" t="s">
        <v>43</v>
      </c>
      <c r="C28" s="24">
        <v>649</v>
      </c>
      <c r="D28" s="30">
        <v>4</v>
      </c>
      <c r="E28" s="31">
        <v>0</v>
      </c>
      <c r="F28" s="21">
        <f t="shared" si="0"/>
        <v>4</v>
      </c>
    </row>
    <row r="29" spans="1:6" ht="12.75" customHeight="1" x14ac:dyDescent="0.2">
      <c r="A29" s="23">
        <v>24</v>
      </c>
      <c r="B29" s="23" t="s">
        <v>44</v>
      </c>
      <c r="C29" s="24" t="s">
        <v>45</v>
      </c>
      <c r="D29" s="30">
        <v>0</v>
      </c>
      <c r="E29" s="31">
        <v>0</v>
      </c>
      <c r="F29" s="21">
        <f t="shared" si="0"/>
        <v>0</v>
      </c>
    </row>
    <row r="30" spans="1:6" ht="12.75" customHeight="1" x14ac:dyDescent="0.2">
      <c r="A30" s="19">
        <v>25</v>
      </c>
      <c r="B30" s="23" t="s">
        <v>46</v>
      </c>
      <c r="C30" s="24">
        <v>672</v>
      </c>
      <c r="D30" s="30">
        <f>SUM(D31:D33)</f>
        <v>4187</v>
      </c>
      <c r="E30" s="30">
        <f>SUM(E31:E33)</f>
        <v>0</v>
      </c>
      <c r="F30" s="21">
        <f t="shared" si="0"/>
        <v>4187</v>
      </c>
    </row>
    <row r="31" spans="1:6" ht="12.75" customHeight="1" x14ac:dyDescent="0.2">
      <c r="A31" s="23">
        <v>26</v>
      </c>
      <c r="B31" s="25" t="s">
        <v>53</v>
      </c>
      <c r="C31" s="26"/>
      <c r="D31" s="34">
        <v>460</v>
      </c>
      <c r="E31" s="35">
        <v>0</v>
      </c>
      <c r="F31" s="27">
        <f t="shared" si="0"/>
        <v>460</v>
      </c>
    </row>
    <row r="32" spans="1:6" ht="12.75" customHeight="1" x14ac:dyDescent="0.2">
      <c r="A32" s="19">
        <v>27</v>
      </c>
      <c r="B32" s="25" t="s">
        <v>54</v>
      </c>
      <c r="C32" s="26"/>
      <c r="D32" s="34">
        <v>3727</v>
      </c>
      <c r="E32" s="35">
        <v>0</v>
      </c>
      <c r="F32" s="27">
        <f t="shared" si="0"/>
        <v>3727</v>
      </c>
    </row>
    <row r="33" spans="1:7" ht="15" thickBot="1" x14ac:dyDescent="0.25">
      <c r="A33" s="23">
        <v>28</v>
      </c>
      <c r="B33" s="25" t="s">
        <v>55</v>
      </c>
      <c r="C33" s="26"/>
      <c r="D33" s="34"/>
      <c r="E33" s="35">
        <v>0</v>
      </c>
      <c r="F33" s="27">
        <f t="shared" si="0"/>
        <v>0</v>
      </c>
    </row>
    <row r="34" spans="1:7" s="39" customFormat="1" ht="15.75" thickBot="1" x14ac:dyDescent="0.3">
      <c r="A34" s="36">
        <v>29</v>
      </c>
      <c r="B34" s="37" t="s">
        <v>47</v>
      </c>
      <c r="C34" s="32"/>
      <c r="D34" s="33">
        <f>D22-D6</f>
        <v>0</v>
      </c>
      <c r="E34" s="33">
        <f>E22-E6</f>
        <v>0</v>
      </c>
      <c r="F34" s="33">
        <f>F22-F6</f>
        <v>0</v>
      </c>
      <c r="G34" s="38"/>
    </row>
    <row r="37" spans="1:7" x14ac:dyDescent="0.2">
      <c r="B37" s="42" t="s">
        <v>22</v>
      </c>
      <c r="C37" s="43"/>
      <c r="D37" s="43" t="s">
        <v>23</v>
      </c>
    </row>
  </sheetData>
  <mergeCells count="1">
    <mergeCell ref="A3:F3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  <headerFooter>
    <oddHeader xml:space="preserve">&amp;RPříloha  č. 1
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FFFF00"/>
    <pageSetUpPr fitToPage="1"/>
  </sheetPr>
  <dimension ref="A1:F36"/>
  <sheetViews>
    <sheetView zoomScaleNormal="100" zoomScaleSheetLayoutView="90" workbookViewId="0">
      <selection activeCell="E16" sqref="E16"/>
    </sheetView>
  </sheetViews>
  <sheetFormatPr defaultRowHeight="14.25" x14ac:dyDescent="0.2"/>
  <cols>
    <col min="1" max="1" width="5.42578125" style="2" customWidth="1"/>
    <col min="2" max="2" width="56.5703125" style="2" customWidth="1"/>
    <col min="3" max="3" width="20.5703125" style="40" customWidth="1"/>
    <col min="4" max="5" width="12.5703125" style="41" customWidth="1"/>
    <col min="6" max="6" width="12.5703125" style="40" customWidth="1"/>
    <col min="7" max="253" width="9.140625" style="2"/>
    <col min="254" max="254" width="5.42578125" style="2" customWidth="1"/>
    <col min="255" max="255" width="60.5703125" style="2" customWidth="1"/>
    <col min="256" max="256" width="17.7109375" style="2" customWidth="1"/>
    <col min="257" max="259" width="12.5703125" style="2" customWidth="1"/>
    <col min="260" max="260" width="17.7109375" style="2" customWidth="1"/>
    <col min="261" max="509" width="9.140625" style="2"/>
    <col min="510" max="510" width="5.42578125" style="2" customWidth="1"/>
    <col min="511" max="511" width="60.5703125" style="2" customWidth="1"/>
    <col min="512" max="512" width="17.7109375" style="2" customWidth="1"/>
    <col min="513" max="515" width="12.5703125" style="2" customWidth="1"/>
    <col min="516" max="516" width="17.7109375" style="2" customWidth="1"/>
    <col min="517" max="765" width="9.140625" style="2"/>
    <col min="766" max="766" width="5.42578125" style="2" customWidth="1"/>
    <col min="767" max="767" width="60.5703125" style="2" customWidth="1"/>
    <col min="768" max="768" width="17.7109375" style="2" customWidth="1"/>
    <col min="769" max="771" width="12.5703125" style="2" customWidth="1"/>
    <col min="772" max="772" width="17.7109375" style="2" customWidth="1"/>
    <col min="773" max="1021" width="9.140625" style="2"/>
    <col min="1022" max="1022" width="5.42578125" style="2" customWidth="1"/>
    <col min="1023" max="1023" width="60.5703125" style="2" customWidth="1"/>
    <col min="1024" max="1024" width="17.7109375" style="2" customWidth="1"/>
    <col min="1025" max="1027" width="12.5703125" style="2" customWidth="1"/>
    <col min="1028" max="1028" width="17.7109375" style="2" customWidth="1"/>
    <col min="1029" max="1277" width="9.140625" style="2"/>
    <col min="1278" max="1278" width="5.42578125" style="2" customWidth="1"/>
    <col min="1279" max="1279" width="60.5703125" style="2" customWidth="1"/>
    <col min="1280" max="1280" width="17.7109375" style="2" customWidth="1"/>
    <col min="1281" max="1283" width="12.5703125" style="2" customWidth="1"/>
    <col min="1284" max="1284" width="17.7109375" style="2" customWidth="1"/>
    <col min="1285" max="1533" width="9.140625" style="2"/>
    <col min="1534" max="1534" width="5.42578125" style="2" customWidth="1"/>
    <col min="1535" max="1535" width="60.5703125" style="2" customWidth="1"/>
    <col min="1536" max="1536" width="17.7109375" style="2" customWidth="1"/>
    <col min="1537" max="1539" width="12.5703125" style="2" customWidth="1"/>
    <col min="1540" max="1540" width="17.7109375" style="2" customWidth="1"/>
    <col min="1541" max="1789" width="9.140625" style="2"/>
    <col min="1790" max="1790" width="5.42578125" style="2" customWidth="1"/>
    <col min="1791" max="1791" width="60.5703125" style="2" customWidth="1"/>
    <col min="1792" max="1792" width="17.7109375" style="2" customWidth="1"/>
    <col min="1793" max="1795" width="12.5703125" style="2" customWidth="1"/>
    <col min="1796" max="1796" width="17.7109375" style="2" customWidth="1"/>
    <col min="1797" max="2045" width="9.140625" style="2"/>
    <col min="2046" max="2046" width="5.42578125" style="2" customWidth="1"/>
    <col min="2047" max="2047" width="60.5703125" style="2" customWidth="1"/>
    <col min="2048" max="2048" width="17.7109375" style="2" customWidth="1"/>
    <col min="2049" max="2051" width="12.5703125" style="2" customWidth="1"/>
    <col min="2052" max="2052" width="17.7109375" style="2" customWidth="1"/>
    <col min="2053" max="2301" width="9.140625" style="2"/>
    <col min="2302" max="2302" width="5.42578125" style="2" customWidth="1"/>
    <col min="2303" max="2303" width="60.5703125" style="2" customWidth="1"/>
    <col min="2304" max="2304" width="17.7109375" style="2" customWidth="1"/>
    <col min="2305" max="2307" width="12.5703125" style="2" customWidth="1"/>
    <col min="2308" max="2308" width="17.7109375" style="2" customWidth="1"/>
    <col min="2309" max="2557" width="9.140625" style="2"/>
    <col min="2558" max="2558" width="5.42578125" style="2" customWidth="1"/>
    <col min="2559" max="2559" width="60.5703125" style="2" customWidth="1"/>
    <col min="2560" max="2560" width="17.7109375" style="2" customWidth="1"/>
    <col min="2561" max="2563" width="12.5703125" style="2" customWidth="1"/>
    <col min="2564" max="2564" width="17.7109375" style="2" customWidth="1"/>
    <col min="2565" max="2813" width="9.140625" style="2"/>
    <col min="2814" max="2814" width="5.42578125" style="2" customWidth="1"/>
    <col min="2815" max="2815" width="60.5703125" style="2" customWidth="1"/>
    <col min="2816" max="2816" width="17.7109375" style="2" customWidth="1"/>
    <col min="2817" max="2819" width="12.5703125" style="2" customWidth="1"/>
    <col min="2820" max="2820" width="17.7109375" style="2" customWidth="1"/>
    <col min="2821" max="3069" width="9.140625" style="2"/>
    <col min="3070" max="3070" width="5.42578125" style="2" customWidth="1"/>
    <col min="3071" max="3071" width="60.5703125" style="2" customWidth="1"/>
    <col min="3072" max="3072" width="17.7109375" style="2" customWidth="1"/>
    <col min="3073" max="3075" width="12.5703125" style="2" customWidth="1"/>
    <col min="3076" max="3076" width="17.7109375" style="2" customWidth="1"/>
    <col min="3077" max="3325" width="9.140625" style="2"/>
    <col min="3326" max="3326" width="5.42578125" style="2" customWidth="1"/>
    <col min="3327" max="3327" width="60.5703125" style="2" customWidth="1"/>
    <col min="3328" max="3328" width="17.7109375" style="2" customWidth="1"/>
    <col min="3329" max="3331" width="12.5703125" style="2" customWidth="1"/>
    <col min="3332" max="3332" width="17.7109375" style="2" customWidth="1"/>
    <col min="3333" max="3581" width="9.140625" style="2"/>
    <col min="3582" max="3582" width="5.42578125" style="2" customWidth="1"/>
    <col min="3583" max="3583" width="60.5703125" style="2" customWidth="1"/>
    <col min="3584" max="3584" width="17.7109375" style="2" customWidth="1"/>
    <col min="3585" max="3587" width="12.5703125" style="2" customWidth="1"/>
    <col min="3588" max="3588" width="17.7109375" style="2" customWidth="1"/>
    <col min="3589" max="3837" width="9.140625" style="2"/>
    <col min="3838" max="3838" width="5.42578125" style="2" customWidth="1"/>
    <col min="3839" max="3839" width="60.5703125" style="2" customWidth="1"/>
    <col min="3840" max="3840" width="17.7109375" style="2" customWidth="1"/>
    <col min="3841" max="3843" width="12.5703125" style="2" customWidth="1"/>
    <col min="3844" max="3844" width="17.7109375" style="2" customWidth="1"/>
    <col min="3845" max="4093" width="9.140625" style="2"/>
    <col min="4094" max="4094" width="5.42578125" style="2" customWidth="1"/>
    <col min="4095" max="4095" width="60.5703125" style="2" customWidth="1"/>
    <col min="4096" max="4096" width="17.7109375" style="2" customWidth="1"/>
    <col min="4097" max="4099" width="12.5703125" style="2" customWidth="1"/>
    <col min="4100" max="4100" width="17.7109375" style="2" customWidth="1"/>
    <col min="4101" max="4349" width="9.140625" style="2"/>
    <col min="4350" max="4350" width="5.42578125" style="2" customWidth="1"/>
    <col min="4351" max="4351" width="60.5703125" style="2" customWidth="1"/>
    <col min="4352" max="4352" width="17.7109375" style="2" customWidth="1"/>
    <col min="4353" max="4355" width="12.5703125" style="2" customWidth="1"/>
    <col min="4356" max="4356" width="17.7109375" style="2" customWidth="1"/>
    <col min="4357" max="4605" width="9.140625" style="2"/>
    <col min="4606" max="4606" width="5.42578125" style="2" customWidth="1"/>
    <col min="4607" max="4607" width="60.5703125" style="2" customWidth="1"/>
    <col min="4608" max="4608" width="17.7109375" style="2" customWidth="1"/>
    <col min="4609" max="4611" width="12.5703125" style="2" customWidth="1"/>
    <col min="4612" max="4612" width="17.7109375" style="2" customWidth="1"/>
    <col min="4613" max="4861" width="9.140625" style="2"/>
    <col min="4862" max="4862" width="5.42578125" style="2" customWidth="1"/>
    <col min="4863" max="4863" width="60.5703125" style="2" customWidth="1"/>
    <col min="4864" max="4864" width="17.7109375" style="2" customWidth="1"/>
    <col min="4865" max="4867" width="12.5703125" style="2" customWidth="1"/>
    <col min="4868" max="4868" width="17.7109375" style="2" customWidth="1"/>
    <col min="4869" max="5117" width="9.140625" style="2"/>
    <col min="5118" max="5118" width="5.42578125" style="2" customWidth="1"/>
    <col min="5119" max="5119" width="60.5703125" style="2" customWidth="1"/>
    <col min="5120" max="5120" width="17.7109375" style="2" customWidth="1"/>
    <col min="5121" max="5123" width="12.5703125" style="2" customWidth="1"/>
    <col min="5124" max="5124" width="17.7109375" style="2" customWidth="1"/>
    <col min="5125" max="5373" width="9.140625" style="2"/>
    <col min="5374" max="5374" width="5.42578125" style="2" customWidth="1"/>
    <col min="5375" max="5375" width="60.5703125" style="2" customWidth="1"/>
    <col min="5376" max="5376" width="17.7109375" style="2" customWidth="1"/>
    <col min="5377" max="5379" width="12.5703125" style="2" customWidth="1"/>
    <col min="5380" max="5380" width="17.7109375" style="2" customWidth="1"/>
    <col min="5381" max="5629" width="9.140625" style="2"/>
    <col min="5630" max="5630" width="5.42578125" style="2" customWidth="1"/>
    <col min="5631" max="5631" width="60.5703125" style="2" customWidth="1"/>
    <col min="5632" max="5632" width="17.7109375" style="2" customWidth="1"/>
    <col min="5633" max="5635" width="12.5703125" style="2" customWidth="1"/>
    <col min="5636" max="5636" width="17.7109375" style="2" customWidth="1"/>
    <col min="5637" max="5885" width="9.140625" style="2"/>
    <col min="5886" max="5886" width="5.42578125" style="2" customWidth="1"/>
    <col min="5887" max="5887" width="60.5703125" style="2" customWidth="1"/>
    <col min="5888" max="5888" width="17.7109375" style="2" customWidth="1"/>
    <col min="5889" max="5891" width="12.5703125" style="2" customWidth="1"/>
    <col min="5892" max="5892" width="17.7109375" style="2" customWidth="1"/>
    <col min="5893" max="6141" width="9.140625" style="2"/>
    <col min="6142" max="6142" width="5.42578125" style="2" customWidth="1"/>
    <col min="6143" max="6143" width="60.5703125" style="2" customWidth="1"/>
    <col min="6144" max="6144" width="17.7109375" style="2" customWidth="1"/>
    <col min="6145" max="6147" width="12.5703125" style="2" customWidth="1"/>
    <col min="6148" max="6148" width="17.7109375" style="2" customWidth="1"/>
    <col min="6149" max="6397" width="9.140625" style="2"/>
    <col min="6398" max="6398" width="5.42578125" style="2" customWidth="1"/>
    <col min="6399" max="6399" width="60.5703125" style="2" customWidth="1"/>
    <col min="6400" max="6400" width="17.7109375" style="2" customWidth="1"/>
    <col min="6401" max="6403" width="12.5703125" style="2" customWidth="1"/>
    <col min="6404" max="6404" width="17.7109375" style="2" customWidth="1"/>
    <col min="6405" max="6653" width="9.140625" style="2"/>
    <col min="6654" max="6654" width="5.42578125" style="2" customWidth="1"/>
    <col min="6655" max="6655" width="60.5703125" style="2" customWidth="1"/>
    <col min="6656" max="6656" width="17.7109375" style="2" customWidth="1"/>
    <col min="6657" max="6659" width="12.5703125" style="2" customWidth="1"/>
    <col min="6660" max="6660" width="17.7109375" style="2" customWidth="1"/>
    <col min="6661" max="6909" width="9.140625" style="2"/>
    <col min="6910" max="6910" width="5.42578125" style="2" customWidth="1"/>
    <col min="6911" max="6911" width="60.5703125" style="2" customWidth="1"/>
    <col min="6912" max="6912" width="17.7109375" style="2" customWidth="1"/>
    <col min="6913" max="6915" width="12.5703125" style="2" customWidth="1"/>
    <col min="6916" max="6916" width="17.7109375" style="2" customWidth="1"/>
    <col min="6917" max="7165" width="9.140625" style="2"/>
    <col min="7166" max="7166" width="5.42578125" style="2" customWidth="1"/>
    <col min="7167" max="7167" width="60.5703125" style="2" customWidth="1"/>
    <col min="7168" max="7168" width="17.7109375" style="2" customWidth="1"/>
    <col min="7169" max="7171" width="12.5703125" style="2" customWidth="1"/>
    <col min="7172" max="7172" width="17.7109375" style="2" customWidth="1"/>
    <col min="7173" max="7421" width="9.140625" style="2"/>
    <col min="7422" max="7422" width="5.42578125" style="2" customWidth="1"/>
    <col min="7423" max="7423" width="60.5703125" style="2" customWidth="1"/>
    <col min="7424" max="7424" width="17.7109375" style="2" customWidth="1"/>
    <col min="7425" max="7427" width="12.5703125" style="2" customWidth="1"/>
    <col min="7428" max="7428" width="17.7109375" style="2" customWidth="1"/>
    <col min="7429" max="7677" width="9.140625" style="2"/>
    <col min="7678" max="7678" width="5.42578125" style="2" customWidth="1"/>
    <col min="7679" max="7679" width="60.5703125" style="2" customWidth="1"/>
    <col min="7680" max="7680" width="17.7109375" style="2" customWidth="1"/>
    <col min="7681" max="7683" width="12.5703125" style="2" customWidth="1"/>
    <col min="7684" max="7684" width="17.7109375" style="2" customWidth="1"/>
    <col min="7685" max="7933" width="9.140625" style="2"/>
    <col min="7934" max="7934" width="5.42578125" style="2" customWidth="1"/>
    <col min="7935" max="7935" width="60.5703125" style="2" customWidth="1"/>
    <col min="7936" max="7936" width="17.7109375" style="2" customWidth="1"/>
    <col min="7937" max="7939" width="12.5703125" style="2" customWidth="1"/>
    <col min="7940" max="7940" width="17.7109375" style="2" customWidth="1"/>
    <col min="7941" max="8189" width="9.140625" style="2"/>
    <col min="8190" max="8190" width="5.42578125" style="2" customWidth="1"/>
    <col min="8191" max="8191" width="60.5703125" style="2" customWidth="1"/>
    <col min="8192" max="8192" width="17.7109375" style="2" customWidth="1"/>
    <col min="8193" max="8195" width="12.5703125" style="2" customWidth="1"/>
    <col min="8196" max="8196" width="17.7109375" style="2" customWidth="1"/>
    <col min="8197" max="8445" width="9.140625" style="2"/>
    <col min="8446" max="8446" width="5.42578125" style="2" customWidth="1"/>
    <col min="8447" max="8447" width="60.5703125" style="2" customWidth="1"/>
    <col min="8448" max="8448" width="17.7109375" style="2" customWidth="1"/>
    <col min="8449" max="8451" width="12.5703125" style="2" customWidth="1"/>
    <col min="8452" max="8452" width="17.7109375" style="2" customWidth="1"/>
    <col min="8453" max="8701" width="9.140625" style="2"/>
    <col min="8702" max="8702" width="5.42578125" style="2" customWidth="1"/>
    <col min="8703" max="8703" width="60.5703125" style="2" customWidth="1"/>
    <col min="8704" max="8704" width="17.7109375" style="2" customWidth="1"/>
    <col min="8705" max="8707" width="12.5703125" style="2" customWidth="1"/>
    <col min="8708" max="8708" width="17.7109375" style="2" customWidth="1"/>
    <col min="8709" max="8957" width="9.140625" style="2"/>
    <col min="8958" max="8958" width="5.42578125" style="2" customWidth="1"/>
    <col min="8959" max="8959" width="60.5703125" style="2" customWidth="1"/>
    <col min="8960" max="8960" width="17.7109375" style="2" customWidth="1"/>
    <col min="8961" max="8963" width="12.5703125" style="2" customWidth="1"/>
    <col min="8964" max="8964" width="17.7109375" style="2" customWidth="1"/>
    <col min="8965" max="9213" width="9.140625" style="2"/>
    <col min="9214" max="9214" width="5.42578125" style="2" customWidth="1"/>
    <col min="9215" max="9215" width="60.5703125" style="2" customWidth="1"/>
    <col min="9216" max="9216" width="17.7109375" style="2" customWidth="1"/>
    <col min="9217" max="9219" width="12.5703125" style="2" customWidth="1"/>
    <col min="9220" max="9220" width="17.7109375" style="2" customWidth="1"/>
    <col min="9221" max="9469" width="9.140625" style="2"/>
    <col min="9470" max="9470" width="5.42578125" style="2" customWidth="1"/>
    <col min="9471" max="9471" width="60.5703125" style="2" customWidth="1"/>
    <col min="9472" max="9472" width="17.7109375" style="2" customWidth="1"/>
    <col min="9473" max="9475" width="12.5703125" style="2" customWidth="1"/>
    <col min="9476" max="9476" width="17.7109375" style="2" customWidth="1"/>
    <col min="9477" max="9725" width="9.140625" style="2"/>
    <col min="9726" max="9726" width="5.42578125" style="2" customWidth="1"/>
    <col min="9727" max="9727" width="60.5703125" style="2" customWidth="1"/>
    <col min="9728" max="9728" width="17.7109375" style="2" customWidth="1"/>
    <col min="9729" max="9731" width="12.5703125" style="2" customWidth="1"/>
    <col min="9732" max="9732" width="17.7109375" style="2" customWidth="1"/>
    <col min="9733" max="9981" width="9.140625" style="2"/>
    <col min="9982" max="9982" width="5.42578125" style="2" customWidth="1"/>
    <col min="9983" max="9983" width="60.5703125" style="2" customWidth="1"/>
    <col min="9984" max="9984" width="17.7109375" style="2" customWidth="1"/>
    <col min="9985" max="9987" width="12.5703125" style="2" customWidth="1"/>
    <col min="9988" max="9988" width="17.7109375" style="2" customWidth="1"/>
    <col min="9989" max="10237" width="9.140625" style="2"/>
    <col min="10238" max="10238" width="5.42578125" style="2" customWidth="1"/>
    <col min="10239" max="10239" width="60.5703125" style="2" customWidth="1"/>
    <col min="10240" max="10240" width="17.7109375" style="2" customWidth="1"/>
    <col min="10241" max="10243" width="12.5703125" style="2" customWidth="1"/>
    <col min="10244" max="10244" width="17.7109375" style="2" customWidth="1"/>
    <col min="10245" max="10493" width="9.140625" style="2"/>
    <col min="10494" max="10494" width="5.42578125" style="2" customWidth="1"/>
    <col min="10495" max="10495" width="60.5703125" style="2" customWidth="1"/>
    <col min="10496" max="10496" width="17.7109375" style="2" customWidth="1"/>
    <col min="10497" max="10499" width="12.5703125" style="2" customWidth="1"/>
    <col min="10500" max="10500" width="17.7109375" style="2" customWidth="1"/>
    <col min="10501" max="10749" width="9.140625" style="2"/>
    <col min="10750" max="10750" width="5.42578125" style="2" customWidth="1"/>
    <col min="10751" max="10751" width="60.5703125" style="2" customWidth="1"/>
    <col min="10752" max="10752" width="17.7109375" style="2" customWidth="1"/>
    <col min="10753" max="10755" width="12.5703125" style="2" customWidth="1"/>
    <col min="10756" max="10756" width="17.7109375" style="2" customWidth="1"/>
    <col min="10757" max="11005" width="9.140625" style="2"/>
    <col min="11006" max="11006" width="5.42578125" style="2" customWidth="1"/>
    <col min="11007" max="11007" width="60.5703125" style="2" customWidth="1"/>
    <col min="11008" max="11008" width="17.7109375" style="2" customWidth="1"/>
    <col min="11009" max="11011" width="12.5703125" style="2" customWidth="1"/>
    <col min="11012" max="11012" width="17.7109375" style="2" customWidth="1"/>
    <col min="11013" max="11261" width="9.140625" style="2"/>
    <col min="11262" max="11262" width="5.42578125" style="2" customWidth="1"/>
    <col min="11263" max="11263" width="60.5703125" style="2" customWidth="1"/>
    <col min="11264" max="11264" width="17.7109375" style="2" customWidth="1"/>
    <col min="11265" max="11267" width="12.5703125" style="2" customWidth="1"/>
    <col min="11268" max="11268" width="17.7109375" style="2" customWidth="1"/>
    <col min="11269" max="11517" width="9.140625" style="2"/>
    <col min="11518" max="11518" width="5.42578125" style="2" customWidth="1"/>
    <col min="11519" max="11519" width="60.5703125" style="2" customWidth="1"/>
    <col min="11520" max="11520" width="17.7109375" style="2" customWidth="1"/>
    <col min="11521" max="11523" width="12.5703125" style="2" customWidth="1"/>
    <col min="11524" max="11524" width="17.7109375" style="2" customWidth="1"/>
    <col min="11525" max="11773" width="9.140625" style="2"/>
    <col min="11774" max="11774" width="5.42578125" style="2" customWidth="1"/>
    <col min="11775" max="11775" width="60.5703125" style="2" customWidth="1"/>
    <col min="11776" max="11776" width="17.7109375" style="2" customWidth="1"/>
    <col min="11777" max="11779" width="12.5703125" style="2" customWidth="1"/>
    <col min="11780" max="11780" width="17.7109375" style="2" customWidth="1"/>
    <col min="11781" max="12029" width="9.140625" style="2"/>
    <col min="12030" max="12030" width="5.42578125" style="2" customWidth="1"/>
    <col min="12031" max="12031" width="60.5703125" style="2" customWidth="1"/>
    <col min="12032" max="12032" width="17.7109375" style="2" customWidth="1"/>
    <col min="12033" max="12035" width="12.5703125" style="2" customWidth="1"/>
    <col min="12036" max="12036" width="17.7109375" style="2" customWidth="1"/>
    <col min="12037" max="12285" width="9.140625" style="2"/>
    <col min="12286" max="12286" width="5.42578125" style="2" customWidth="1"/>
    <col min="12287" max="12287" width="60.5703125" style="2" customWidth="1"/>
    <col min="12288" max="12288" width="17.7109375" style="2" customWidth="1"/>
    <col min="12289" max="12291" width="12.5703125" style="2" customWidth="1"/>
    <col min="12292" max="12292" width="17.7109375" style="2" customWidth="1"/>
    <col min="12293" max="12541" width="9.140625" style="2"/>
    <col min="12542" max="12542" width="5.42578125" style="2" customWidth="1"/>
    <col min="12543" max="12543" width="60.5703125" style="2" customWidth="1"/>
    <col min="12544" max="12544" width="17.7109375" style="2" customWidth="1"/>
    <col min="12545" max="12547" width="12.5703125" style="2" customWidth="1"/>
    <col min="12548" max="12548" width="17.7109375" style="2" customWidth="1"/>
    <col min="12549" max="12797" width="9.140625" style="2"/>
    <col min="12798" max="12798" width="5.42578125" style="2" customWidth="1"/>
    <col min="12799" max="12799" width="60.5703125" style="2" customWidth="1"/>
    <col min="12800" max="12800" width="17.7109375" style="2" customWidth="1"/>
    <col min="12801" max="12803" width="12.5703125" style="2" customWidth="1"/>
    <col min="12804" max="12804" width="17.7109375" style="2" customWidth="1"/>
    <col min="12805" max="13053" width="9.140625" style="2"/>
    <col min="13054" max="13054" width="5.42578125" style="2" customWidth="1"/>
    <col min="13055" max="13055" width="60.5703125" style="2" customWidth="1"/>
    <col min="13056" max="13056" width="17.7109375" style="2" customWidth="1"/>
    <col min="13057" max="13059" width="12.5703125" style="2" customWidth="1"/>
    <col min="13060" max="13060" width="17.7109375" style="2" customWidth="1"/>
    <col min="13061" max="13309" width="9.140625" style="2"/>
    <col min="13310" max="13310" width="5.42578125" style="2" customWidth="1"/>
    <col min="13311" max="13311" width="60.5703125" style="2" customWidth="1"/>
    <col min="13312" max="13312" width="17.7109375" style="2" customWidth="1"/>
    <col min="13313" max="13315" width="12.5703125" style="2" customWidth="1"/>
    <col min="13316" max="13316" width="17.7109375" style="2" customWidth="1"/>
    <col min="13317" max="13565" width="9.140625" style="2"/>
    <col min="13566" max="13566" width="5.42578125" style="2" customWidth="1"/>
    <col min="13567" max="13567" width="60.5703125" style="2" customWidth="1"/>
    <col min="13568" max="13568" width="17.7109375" style="2" customWidth="1"/>
    <col min="13569" max="13571" width="12.5703125" style="2" customWidth="1"/>
    <col min="13572" max="13572" width="17.7109375" style="2" customWidth="1"/>
    <col min="13573" max="13821" width="9.140625" style="2"/>
    <col min="13822" max="13822" width="5.42578125" style="2" customWidth="1"/>
    <col min="13823" max="13823" width="60.5703125" style="2" customWidth="1"/>
    <col min="13824" max="13824" width="17.7109375" style="2" customWidth="1"/>
    <col min="13825" max="13827" width="12.5703125" style="2" customWidth="1"/>
    <col min="13828" max="13828" width="17.7109375" style="2" customWidth="1"/>
    <col min="13829" max="14077" width="9.140625" style="2"/>
    <col min="14078" max="14078" width="5.42578125" style="2" customWidth="1"/>
    <col min="14079" max="14079" width="60.5703125" style="2" customWidth="1"/>
    <col min="14080" max="14080" width="17.7109375" style="2" customWidth="1"/>
    <col min="14081" max="14083" width="12.5703125" style="2" customWidth="1"/>
    <col min="14084" max="14084" width="17.7109375" style="2" customWidth="1"/>
    <col min="14085" max="14333" width="9.140625" style="2"/>
    <col min="14334" max="14334" width="5.42578125" style="2" customWidth="1"/>
    <col min="14335" max="14335" width="60.5703125" style="2" customWidth="1"/>
    <col min="14336" max="14336" width="17.7109375" style="2" customWidth="1"/>
    <col min="14337" max="14339" width="12.5703125" style="2" customWidth="1"/>
    <col min="14340" max="14340" width="17.7109375" style="2" customWidth="1"/>
    <col min="14341" max="14589" width="9.140625" style="2"/>
    <col min="14590" max="14590" width="5.42578125" style="2" customWidth="1"/>
    <col min="14591" max="14591" width="60.5703125" style="2" customWidth="1"/>
    <col min="14592" max="14592" width="17.7109375" style="2" customWidth="1"/>
    <col min="14593" max="14595" width="12.5703125" style="2" customWidth="1"/>
    <col min="14596" max="14596" width="17.7109375" style="2" customWidth="1"/>
    <col min="14597" max="14845" width="9.140625" style="2"/>
    <col min="14846" max="14846" width="5.42578125" style="2" customWidth="1"/>
    <col min="14847" max="14847" width="60.5703125" style="2" customWidth="1"/>
    <col min="14848" max="14848" width="17.7109375" style="2" customWidth="1"/>
    <col min="14849" max="14851" width="12.5703125" style="2" customWidth="1"/>
    <col min="14852" max="14852" width="17.7109375" style="2" customWidth="1"/>
    <col min="14853" max="15101" width="9.140625" style="2"/>
    <col min="15102" max="15102" width="5.42578125" style="2" customWidth="1"/>
    <col min="15103" max="15103" width="60.5703125" style="2" customWidth="1"/>
    <col min="15104" max="15104" width="17.7109375" style="2" customWidth="1"/>
    <col min="15105" max="15107" width="12.5703125" style="2" customWidth="1"/>
    <col min="15108" max="15108" width="17.7109375" style="2" customWidth="1"/>
    <col min="15109" max="15357" width="9.140625" style="2"/>
    <col min="15358" max="15358" width="5.42578125" style="2" customWidth="1"/>
    <col min="15359" max="15359" width="60.5703125" style="2" customWidth="1"/>
    <col min="15360" max="15360" width="17.7109375" style="2" customWidth="1"/>
    <col min="15361" max="15363" width="12.5703125" style="2" customWidth="1"/>
    <col min="15364" max="15364" width="17.7109375" style="2" customWidth="1"/>
    <col min="15365" max="15613" width="9.140625" style="2"/>
    <col min="15614" max="15614" width="5.42578125" style="2" customWidth="1"/>
    <col min="15615" max="15615" width="60.5703125" style="2" customWidth="1"/>
    <col min="15616" max="15616" width="17.7109375" style="2" customWidth="1"/>
    <col min="15617" max="15619" width="12.5703125" style="2" customWidth="1"/>
    <col min="15620" max="15620" width="17.7109375" style="2" customWidth="1"/>
    <col min="15621" max="15869" width="9.140625" style="2"/>
    <col min="15870" max="15870" width="5.42578125" style="2" customWidth="1"/>
    <col min="15871" max="15871" width="60.5703125" style="2" customWidth="1"/>
    <col min="15872" max="15872" width="17.7109375" style="2" customWidth="1"/>
    <col min="15873" max="15875" width="12.5703125" style="2" customWidth="1"/>
    <col min="15876" max="15876" width="17.7109375" style="2" customWidth="1"/>
    <col min="15877" max="16125" width="9.140625" style="2"/>
    <col min="16126" max="16126" width="5.42578125" style="2" customWidth="1"/>
    <col min="16127" max="16127" width="60.5703125" style="2" customWidth="1"/>
    <col min="16128" max="16128" width="17.7109375" style="2" customWidth="1"/>
    <col min="16129" max="16131" width="12.5703125" style="2" customWidth="1"/>
    <col min="16132" max="16132" width="17.7109375" style="2" customWidth="1"/>
    <col min="16133" max="16384" width="9.140625" style="2"/>
  </cols>
  <sheetData>
    <row r="1" spans="1:6" x14ac:dyDescent="0.2">
      <c r="A1"/>
      <c r="B1"/>
    </row>
    <row r="2" spans="1:6" x14ac:dyDescent="0.2">
      <c r="A2" s="1" t="s">
        <v>74</v>
      </c>
    </row>
    <row r="3" spans="1:6" ht="15.75" thickBot="1" x14ac:dyDescent="0.3">
      <c r="A3" s="110" t="s">
        <v>77</v>
      </c>
      <c r="B3" s="110"/>
      <c r="C3" s="110"/>
      <c r="D3" s="110"/>
      <c r="E3" s="110"/>
      <c r="F3" s="110"/>
    </row>
    <row r="4" spans="1:6" ht="15" thickBot="1" x14ac:dyDescent="0.25">
      <c r="A4" s="84" t="s">
        <v>24</v>
      </c>
      <c r="B4" s="4" t="s">
        <v>25</v>
      </c>
      <c r="C4" s="5"/>
      <c r="D4" s="111" t="s">
        <v>26</v>
      </c>
      <c r="E4" s="112"/>
      <c r="F4" s="113"/>
    </row>
    <row r="5" spans="1:6" ht="15" thickBot="1" x14ac:dyDescent="0.25">
      <c r="A5" s="9" t="s">
        <v>27</v>
      </c>
      <c r="B5" s="9"/>
      <c r="C5" s="10" t="s">
        <v>28</v>
      </c>
      <c r="D5" s="11">
        <v>2020</v>
      </c>
      <c r="E5" s="85">
        <v>2021</v>
      </c>
      <c r="F5" s="92">
        <v>2022</v>
      </c>
    </row>
    <row r="6" spans="1:6" s="18" customFormat="1" ht="15.75" thickBot="1" x14ac:dyDescent="0.3">
      <c r="A6" s="14">
        <v>1</v>
      </c>
      <c r="B6" s="14" t="s">
        <v>29</v>
      </c>
      <c r="C6" s="15"/>
      <c r="D6" s="16">
        <f>SUM(D7:D13)+SUM(D16:D21)</f>
        <v>4419</v>
      </c>
      <c r="E6" s="86">
        <f>SUM(E7:E13)+SUM(E16:E21)</f>
        <v>4619</v>
      </c>
      <c r="F6" s="93">
        <f>SUM(F7:F13)+SUM(F16:F21)</f>
        <v>4829</v>
      </c>
    </row>
    <row r="7" spans="1:6" ht="12.75" customHeight="1" x14ac:dyDescent="0.2">
      <c r="A7" s="78">
        <v>2</v>
      </c>
      <c r="B7" s="78" t="s">
        <v>57</v>
      </c>
      <c r="C7" s="79">
        <v>501</v>
      </c>
      <c r="D7" s="105">
        <v>318</v>
      </c>
      <c r="E7" s="107">
        <v>324</v>
      </c>
      <c r="F7" s="109">
        <v>332</v>
      </c>
    </row>
    <row r="8" spans="1:6" ht="12.75" customHeight="1" x14ac:dyDescent="0.2">
      <c r="A8" s="78">
        <v>3</v>
      </c>
      <c r="B8" s="78" t="s">
        <v>70</v>
      </c>
      <c r="C8" s="79">
        <v>502</v>
      </c>
      <c r="D8" s="106">
        <v>176</v>
      </c>
      <c r="E8" s="108">
        <v>187</v>
      </c>
      <c r="F8" s="94">
        <v>187</v>
      </c>
    </row>
    <row r="9" spans="1:6" ht="12.75" customHeight="1" x14ac:dyDescent="0.2">
      <c r="A9" s="23">
        <v>4</v>
      </c>
      <c r="B9" s="23" t="s">
        <v>30</v>
      </c>
      <c r="C9" s="24">
        <v>511</v>
      </c>
      <c r="D9" s="21">
        <v>24</v>
      </c>
      <c r="E9" s="87">
        <v>25</v>
      </c>
      <c r="F9" s="94">
        <v>25</v>
      </c>
    </row>
    <row r="10" spans="1:6" ht="12.75" customHeight="1" x14ac:dyDescent="0.2">
      <c r="A10" s="78">
        <v>5</v>
      </c>
      <c r="B10" s="23" t="s">
        <v>31</v>
      </c>
      <c r="C10" s="24">
        <v>512</v>
      </c>
      <c r="D10" s="21">
        <v>3</v>
      </c>
      <c r="E10" s="87">
        <v>3</v>
      </c>
      <c r="F10" s="94">
        <v>3</v>
      </c>
    </row>
    <row r="11" spans="1:6" ht="12.75" customHeight="1" x14ac:dyDescent="0.2">
      <c r="A11" s="23">
        <v>6</v>
      </c>
      <c r="B11" s="23" t="s">
        <v>32</v>
      </c>
      <c r="C11" s="24">
        <v>513</v>
      </c>
      <c r="D11" s="21">
        <v>0</v>
      </c>
      <c r="E11" s="87">
        <v>0</v>
      </c>
      <c r="F11" s="94">
        <v>0</v>
      </c>
    </row>
    <row r="12" spans="1:6" ht="12.75" customHeight="1" x14ac:dyDescent="0.2">
      <c r="A12" s="78">
        <v>7</v>
      </c>
      <c r="B12" s="23" t="s">
        <v>33</v>
      </c>
      <c r="C12" s="24">
        <v>518</v>
      </c>
      <c r="D12" s="21">
        <v>166</v>
      </c>
      <c r="E12" s="87">
        <v>155</v>
      </c>
      <c r="F12" s="94">
        <v>160</v>
      </c>
    </row>
    <row r="13" spans="1:6" ht="12.75" customHeight="1" x14ac:dyDescent="0.2">
      <c r="A13" s="23">
        <v>8</v>
      </c>
      <c r="B13" s="23" t="s">
        <v>34</v>
      </c>
      <c r="C13" s="24"/>
      <c r="D13" s="21">
        <v>3629</v>
      </c>
      <c r="E13" s="87">
        <f>SUM(E14:E15)</f>
        <v>3800</v>
      </c>
      <c r="F13" s="94">
        <f>SUM(F14:F15)</f>
        <v>3990</v>
      </c>
    </row>
    <row r="14" spans="1:6" ht="12.75" customHeight="1" x14ac:dyDescent="0.2">
      <c r="A14" s="78">
        <v>9</v>
      </c>
      <c r="B14" s="25" t="s">
        <v>51</v>
      </c>
      <c r="C14" s="26" t="s">
        <v>59</v>
      </c>
      <c r="D14" s="27">
        <v>0</v>
      </c>
      <c r="E14" s="88">
        <v>0</v>
      </c>
      <c r="F14" s="95">
        <v>0</v>
      </c>
    </row>
    <row r="15" spans="1:6" ht="12.75" customHeight="1" x14ac:dyDescent="0.2">
      <c r="A15" s="23">
        <v>10</v>
      </c>
      <c r="B15" s="25" t="s">
        <v>52</v>
      </c>
      <c r="C15" s="26" t="s">
        <v>59</v>
      </c>
      <c r="D15" s="27">
        <v>3629</v>
      </c>
      <c r="E15" s="88">
        <v>3800</v>
      </c>
      <c r="F15" s="95">
        <v>3990</v>
      </c>
    </row>
    <row r="16" spans="1:6" ht="12.75" customHeight="1" x14ac:dyDescent="0.2">
      <c r="A16" s="78">
        <v>11</v>
      </c>
      <c r="B16" s="23" t="s">
        <v>58</v>
      </c>
      <c r="C16" s="24" t="s">
        <v>62</v>
      </c>
      <c r="D16" s="21">
        <v>63</v>
      </c>
      <c r="E16" s="87">
        <v>75</v>
      </c>
      <c r="F16" s="94">
        <v>79</v>
      </c>
    </row>
    <row r="17" spans="1:6" ht="12.75" customHeight="1" x14ac:dyDescent="0.2">
      <c r="A17" s="23">
        <v>12</v>
      </c>
      <c r="B17" s="23" t="s">
        <v>60</v>
      </c>
      <c r="C17" s="24" t="s">
        <v>61</v>
      </c>
      <c r="D17" s="21">
        <v>0</v>
      </c>
      <c r="E17" s="87">
        <v>0</v>
      </c>
      <c r="F17" s="94">
        <v>0</v>
      </c>
    </row>
    <row r="18" spans="1:6" ht="12.75" customHeight="1" x14ac:dyDescent="0.2">
      <c r="A18" s="78">
        <v>13</v>
      </c>
      <c r="B18" s="23" t="s">
        <v>35</v>
      </c>
      <c r="C18" s="24">
        <v>549</v>
      </c>
      <c r="D18" s="21">
        <v>10</v>
      </c>
      <c r="E18" s="87">
        <v>20</v>
      </c>
      <c r="F18" s="94">
        <v>20</v>
      </c>
    </row>
    <row r="19" spans="1:6" ht="12.75" customHeight="1" x14ac:dyDescent="0.2">
      <c r="A19" s="23">
        <v>14</v>
      </c>
      <c r="B19" s="23" t="s">
        <v>36</v>
      </c>
      <c r="C19" s="24">
        <v>551</v>
      </c>
      <c r="D19" s="30">
        <v>0</v>
      </c>
      <c r="E19" s="89">
        <v>0</v>
      </c>
      <c r="F19" s="96">
        <v>0</v>
      </c>
    </row>
    <row r="20" spans="1:6" ht="12.75" customHeight="1" x14ac:dyDescent="0.2">
      <c r="A20" s="78">
        <v>15</v>
      </c>
      <c r="B20" s="23" t="s">
        <v>63</v>
      </c>
      <c r="C20" s="24" t="s">
        <v>64</v>
      </c>
      <c r="D20" s="30">
        <v>30</v>
      </c>
      <c r="E20" s="89">
        <v>30</v>
      </c>
      <c r="F20" s="96">
        <v>33</v>
      </c>
    </row>
    <row r="21" spans="1:6" ht="12.75" customHeight="1" thickBot="1" x14ac:dyDescent="0.25">
      <c r="A21" s="23">
        <v>16</v>
      </c>
      <c r="B21" s="23" t="s">
        <v>71</v>
      </c>
      <c r="C21" s="24" t="s">
        <v>72</v>
      </c>
      <c r="D21" s="30">
        <v>0</v>
      </c>
      <c r="E21" s="89">
        <v>0</v>
      </c>
      <c r="F21" s="96">
        <v>0</v>
      </c>
    </row>
    <row r="22" spans="1:6" ht="15.75" thickBot="1" x14ac:dyDescent="0.3">
      <c r="A22" s="14">
        <v>17</v>
      </c>
      <c r="B22" s="14" t="s">
        <v>37</v>
      </c>
      <c r="C22" s="32"/>
      <c r="D22" s="33">
        <f>SUM(D23:D30)</f>
        <v>4419</v>
      </c>
      <c r="E22" s="90">
        <f>SUM(E23:E30)</f>
        <v>4619</v>
      </c>
      <c r="F22" s="93">
        <f>SUM(F23:F30)</f>
        <v>4829</v>
      </c>
    </row>
    <row r="23" spans="1:6" s="18" customFormat="1" ht="15" x14ac:dyDescent="0.25">
      <c r="A23" s="23">
        <v>18</v>
      </c>
      <c r="B23" s="23" t="s">
        <v>82</v>
      </c>
      <c r="C23" s="24">
        <v>601.60199999999998</v>
      </c>
      <c r="D23" s="30">
        <v>220</v>
      </c>
      <c r="E23" s="89">
        <v>220</v>
      </c>
      <c r="F23" s="96">
        <v>220</v>
      </c>
    </row>
    <row r="24" spans="1:6" ht="12.75" customHeight="1" x14ac:dyDescent="0.2">
      <c r="A24" s="19">
        <v>19</v>
      </c>
      <c r="B24" s="23" t="s">
        <v>39</v>
      </c>
      <c r="C24" s="24">
        <v>603</v>
      </c>
      <c r="D24" s="30">
        <v>0</v>
      </c>
      <c r="E24" s="89">
        <v>0</v>
      </c>
      <c r="F24" s="96">
        <v>0</v>
      </c>
    </row>
    <row r="25" spans="1:6" ht="12.75" customHeight="1" x14ac:dyDescent="0.2">
      <c r="A25" s="23">
        <v>20</v>
      </c>
      <c r="B25" s="19" t="s">
        <v>40</v>
      </c>
      <c r="C25" s="20">
        <v>604</v>
      </c>
      <c r="D25" s="21">
        <v>0</v>
      </c>
      <c r="E25" s="87">
        <v>0</v>
      </c>
      <c r="F25" s="94">
        <v>0</v>
      </c>
    </row>
    <row r="26" spans="1:6" ht="12.75" customHeight="1" x14ac:dyDescent="0.2">
      <c r="A26" s="19">
        <v>21</v>
      </c>
      <c r="B26" s="23" t="s">
        <v>41</v>
      </c>
      <c r="C26" s="24">
        <v>609</v>
      </c>
      <c r="D26" s="30">
        <v>4</v>
      </c>
      <c r="E26" s="89">
        <v>4</v>
      </c>
      <c r="F26" s="96">
        <v>4</v>
      </c>
    </row>
    <row r="27" spans="1:6" ht="12.75" customHeight="1" x14ac:dyDescent="0.2">
      <c r="A27" s="23">
        <v>22</v>
      </c>
      <c r="B27" s="23" t="s">
        <v>42</v>
      </c>
      <c r="C27" s="24">
        <v>648</v>
      </c>
      <c r="D27" s="30">
        <v>4</v>
      </c>
      <c r="E27" s="89">
        <v>20</v>
      </c>
      <c r="F27" s="96">
        <v>30</v>
      </c>
    </row>
    <row r="28" spans="1:6" ht="12.75" customHeight="1" x14ac:dyDescent="0.2">
      <c r="A28" s="19">
        <v>23</v>
      </c>
      <c r="B28" s="23" t="s">
        <v>43</v>
      </c>
      <c r="C28" s="24">
        <v>649</v>
      </c>
      <c r="D28" s="30">
        <v>4</v>
      </c>
      <c r="E28" s="89">
        <v>5</v>
      </c>
      <c r="F28" s="96">
        <v>5</v>
      </c>
    </row>
    <row r="29" spans="1:6" ht="12.75" customHeight="1" x14ac:dyDescent="0.2">
      <c r="A29" s="23">
        <v>24</v>
      </c>
      <c r="B29" s="23" t="s">
        <v>44</v>
      </c>
      <c r="C29" s="24" t="s">
        <v>45</v>
      </c>
      <c r="D29" s="30">
        <v>0</v>
      </c>
      <c r="E29" s="89">
        <v>0</v>
      </c>
      <c r="F29" s="96">
        <v>0</v>
      </c>
    </row>
    <row r="30" spans="1:6" ht="12.75" customHeight="1" x14ac:dyDescent="0.2">
      <c r="A30" s="19">
        <v>25</v>
      </c>
      <c r="B30" s="23" t="s">
        <v>46</v>
      </c>
      <c r="C30" s="24">
        <v>672</v>
      </c>
      <c r="D30" s="30">
        <f>SUM(D31:D33)</f>
        <v>4187</v>
      </c>
      <c r="E30" s="89">
        <f>SUM(E31:E33)</f>
        <v>4370</v>
      </c>
      <c r="F30" s="96">
        <f>SUM(F31:F33)</f>
        <v>4570</v>
      </c>
    </row>
    <row r="31" spans="1:6" ht="12.75" customHeight="1" x14ac:dyDescent="0.2">
      <c r="A31" s="23">
        <v>26</v>
      </c>
      <c r="B31" s="25" t="s">
        <v>53</v>
      </c>
      <c r="C31" s="26"/>
      <c r="D31" s="34">
        <v>460</v>
      </c>
      <c r="E31" s="91">
        <v>470</v>
      </c>
      <c r="F31" s="97">
        <v>475</v>
      </c>
    </row>
    <row r="32" spans="1:6" ht="12.75" customHeight="1" x14ac:dyDescent="0.2">
      <c r="A32" s="19">
        <v>27</v>
      </c>
      <c r="B32" s="25" t="s">
        <v>54</v>
      </c>
      <c r="C32" s="26"/>
      <c r="D32" s="34">
        <v>3727</v>
      </c>
      <c r="E32" s="91">
        <v>3900</v>
      </c>
      <c r="F32" s="97">
        <v>4095</v>
      </c>
    </row>
    <row r="33" spans="1:6" ht="12.75" customHeight="1" thickBot="1" x14ac:dyDescent="0.25">
      <c r="A33" s="23">
        <v>28</v>
      </c>
      <c r="B33" s="25" t="s">
        <v>55</v>
      </c>
      <c r="C33" s="26"/>
      <c r="D33" s="34">
        <v>0</v>
      </c>
      <c r="E33" s="91"/>
      <c r="F33" s="97"/>
    </row>
    <row r="34" spans="1:6" ht="15.75" thickBot="1" x14ac:dyDescent="0.3">
      <c r="A34" s="36">
        <v>29</v>
      </c>
      <c r="B34" s="37" t="s">
        <v>47</v>
      </c>
      <c r="C34" s="32"/>
      <c r="D34" s="33">
        <f>D22-D6</f>
        <v>0</v>
      </c>
      <c r="E34" s="90">
        <f>E22-E6</f>
        <v>0</v>
      </c>
      <c r="F34" s="93">
        <f>F22-F6</f>
        <v>0</v>
      </c>
    </row>
    <row r="36" spans="1:6" x14ac:dyDescent="0.2">
      <c r="B36" s="42" t="s">
        <v>22</v>
      </c>
      <c r="C36" s="43"/>
      <c r="D36" s="43" t="s">
        <v>23</v>
      </c>
    </row>
  </sheetData>
  <mergeCells count="2">
    <mergeCell ref="A3:F3"/>
    <mergeCell ref="D4:F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6" tint="0.59999389629810485"/>
    <pageSetUpPr fitToPage="1"/>
  </sheetPr>
  <dimension ref="A1:I33"/>
  <sheetViews>
    <sheetView zoomScaleNormal="100" zoomScaleSheetLayoutView="90" workbookViewId="0">
      <selection activeCell="I10" sqref="I10"/>
    </sheetView>
  </sheetViews>
  <sheetFormatPr defaultColWidth="21.140625" defaultRowHeight="15" x14ac:dyDescent="0.25"/>
  <cols>
    <col min="1" max="1" width="7" style="49" customWidth="1"/>
    <col min="2" max="2" width="27.42578125" style="47" customWidth="1"/>
    <col min="3" max="4" width="15.42578125" style="77" customWidth="1"/>
    <col min="5" max="6" width="15.42578125" style="48" customWidth="1"/>
    <col min="7" max="7" width="15.42578125" style="46" customWidth="1"/>
    <col min="8" max="10" width="15.42578125" style="47" customWidth="1"/>
    <col min="11" max="255" width="21.140625" style="47"/>
    <col min="256" max="256" width="7" style="47" customWidth="1"/>
    <col min="257" max="257" width="27.42578125" style="47" customWidth="1"/>
    <col min="258" max="258" width="15.42578125" style="47" customWidth="1"/>
    <col min="259" max="262" width="13.85546875" style="47" customWidth="1"/>
    <col min="263" max="263" width="17.42578125" style="47" customWidth="1"/>
    <col min="264" max="511" width="21.140625" style="47"/>
    <col min="512" max="512" width="7" style="47" customWidth="1"/>
    <col min="513" max="513" width="27.42578125" style="47" customWidth="1"/>
    <col min="514" max="514" width="15.42578125" style="47" customWidth="1"/>
    <col min="515" max="518" width="13.85546875" style="47" customWidth="1"/>
    <col min="519" max="519" width="17.42578125" style="47" customWidth="1"/>
    <col min="520" max="767" width="21.140625" style="47"/>
    <col min="768" max="768" width="7" style="47" customWidth="1"/>
    <col min="769" max="769" width="27.42578125" style="47" customWidth="1"/>
    <col min="770" max="770" width="15.42578125" style="47" customWidth="1"/>
    <col min="771" max="774" width="13.85546875" style="47" customWidth="1"/>
    <col min="775" max="775" width="17.42578125" style="47" customWidth="1"/>
    <col min="776" max="1023" width="21.140625" style="47"/>
    <col min="1024" max="1024" width="7" style="47" customWidth="1"/>
    <col min="1025" max="1025" width="27.42578125" style="47" customWidth="1"/>
    <col min="1026" max="1026" width="15.42578125" style="47" customWidth="1"/>
    <col min="1027" max="1030" width="13.85546875" style="47" customWidth="1"/>
    <col min="1031" max="1031" width="17.42578125" style="47" customWidth="1"/>
    <col min="1032" max="1279" width="21.140625" style="47"/>
    <col min="1280" max="1280" width="7" style="47" customWidth="1"/>
    <col min="1281" max="1281" width="27.42578125" style="47" customWidth="1"/>
    <col min="1282" max="1282" width="15.42578125" style="47" customWidth="1"/>
    <col min="1283" max="1286" width="13.85546875" style="47" customWidth="1"/>
    <col min="1287" max="1287" width="17.42578125" style="47" customWidth="1"/>
    <col min="1288" max="1535" width="21.140625" style="47"/>
    <col min="1536" max="1536" width="7" style="47" customWidth="1"/>
    <col min="1537" max="1537" width="27.42578125" style="47" customWidth="1"/>
    <col min="1538" max="1538" width="15.42578125" style="47" customWidth="1"/>
    <col min="1539" max="1542" width="13.85546875" style="47" customWidth="1"/>
    <col min="1543" max="1543" width="17.42578125" style="47" customWidth="1"/>
    <col min="1544" max="1791" width="21.140625" style="47"/>
    <col min="1792" max="1792" width="7" style="47" customWidth="1"/>
    <col min="1793" max="1793" width="27.42578125" style="47" customWidth="1"/>
    <col min="1794" max="1794" width="15.42578125" style="47" customWidth="1"/>
    <col min="1795" max="1798" width="13.85546875" style="47" customWidth="1"/>
    <col min="1799" max="1799" width="17.42578125" style="47" customWidth="1"/>
    <col min="1800" max="2047" width="21.140625" style="47"/>
    <col min="2048" max="2048" width="7" style="47" customWidth="1"/>
    <col min="2049" max="2049" width="27.42578125" style="47" customWidth="1"/>
    <col min="2050" max="2050" width="15.42578125" style="47" customWidth="1"/>
    <col min="2051" max="2054" width="13.85546875" style="47" customWidth="1"/>
    <col min="2055" max="2055" width="17.42578125" style="47" customWidth="1"/>
    <col min="2056" max="2303" width="21.140625" style="47"/>
    <col min="2304" max="2304" width="7" style="47" customWidth="1"/>
    <col min="2305" max="2305" width="27.42578125" style="47" customWidth="1"/>
    <col min="2306" max="2306" width="15.42578125" style="47" customWidth="1"/>
    <col min="2307" max="2310" width="13.85546875" style="47" customWidth="1"/>
    <col min="2311" max="2311" width="17.42578125" style="47" customWidth="1"/>
    <col min="2312" max="2559" width="21.140625" style="47"/>
    <col min="2560" max="2560" width="7" style="47" customWidth="1"/>
    <col min="2561" max="2561" width="27.42578125" style="47" customWidth="1"/>
    <col min="2562" max="2562" width="15.42578125" style="47" customWidth="1"/>
    <col min="2563" max="2566" width="13.85546875" style="47" customWidth="1"/>
    <col min="2567" max="2567" width="17.42578125" style="47" customWidth="1"/>
    <col min="2568" max="2815" width="21.140625" style="47"/>
    <col min="2816" max="2816" width="7" style="47" customWidth="1"/>
    <col min="2817" max="2817" width="27.42578125" style="47" customWidth="1"/>
    <col min="2818" max="2818" width="15.42578125" style="47" customWidth="1"/>
    <col min="2819" max="2822" width="13.85546875" style="47" customWidth="1"/>
    <col min="2823" max="2823" width="17.42578125" style="47" customWidth="1"/>
    <col min="2824" max="3071" width="21.140625" style="47"/>
    <col min="3072" max="3072" width="7" style="47" customWidth="1"/>
    <col min="3073" max="3073" width="27.42578125" style="47" customWidth="1"/>
    <col min="3074" max="3074" width="15.42578125" style="47" customWidth="1"/>
    <col min="3075" max="3078" width="13.85546875" style="47" customWidth="1"/>
    <col min="3079" max="3079" width="17.42578125" style="47" customWidth="1"/>
    <col min="3080" max="3327" width="21.140625" style="47"/>
    <col min="3328" max="3328" width="7" style="47" customWidth="1"/>
    <col min="3329" max="3329" width="27.42578125" style="47" customWidth="1"/>
    <col min="3330" max="3330" width="15.42578125" style="47" customWidth="1"/>
    <col min="3331" max="3334" width="13.85546875" style="47" customWidth="1"/>
    <col min="3335" max="3335" width="17.42578125" style="47" customWidth="1"/>
    <col min="3336" max="3583" width="21.140625" style="47"/>
    <col min="3584" max="3584" width="7" style="47" customWidth="1"/>
    <col min="3585" max="3585" width="27.42578125" style="47" customWidth="1"/>
    <col min="3586" max="3586" width="15.42578125" style="47" customWidth="1"/>
    <col min="3587" max="3590" width="13.85546875" style="47" customWidth="1"/>
    <col min="3591" max="3591" width="17.42578125" style="47" customWidth="1"/>
    <col min="3592" max="3839" width="21.140625" style="47"/>
    <col min="3840" max="3840" width="7" style="47" customWidth="1"/>
    <col min="3841" max="3841" width="27.42578125" style="47" customWidth="1"/>
    <col min="3842" max="3842" width="15.42578125" style="47" customWidth="1"/>
    <col min="3843" max="3846" width="13.85546875" style="47" customWidth="1"/>
    <col min="3847" max="3847" width="17.42578125" style="47" customWidth="1"/>
    <col min="3848" max="4095" width="21.140625" style="47"/>
    <col min="4096" max="4096" width="7" style="47" customWidth="1"/>
    <col min="4097" max="4097" width="27.42578125" style="47" customWidth="1"/>
    <col min="4098" max="4098" width="15.42578125" style="47" customWidth="1"/>
    <col min="4099" max="4102" width="13.85546875" style="47" customWidth="1"/>
    <col min="4103" max="4103" width="17.42578125" style="47" customWidth="1"/>
    <col min="4104" max="4351" width="21.140625" style="47"/>
    <col min="4352" max="4352" width="7" style="47" customWidth="1"/>
    <col min="4353" max="4353" width="27.42578125" style="47" customWidth="1"/>
    <col min="4354" max="4354" width="15.42578125" style="47" customWidth="1"/>
    <col min="4355" max="4358" width="13.85546875" style="47" customWidth="1"/>
    <col min="4359" max="4359" width="17.42578125" style="47" customWidth="1"/>
    <col min="4360" max="4607" width="21.140625" style="47"/>
    <col min="4608" max="4608" width="7" style="47" customWidth="1"/>
    <col min="4609" max="4609" width="27.42578125" style="47" customWidth="1"/>
    <col min="4610" max="4610" width="15.42578125" style="47" customWidth="1"/>
    <col min="4611" max="4614" width="13.85546875" style="47" customWidth="1"/>
    <col min="4615" max="4615" width="17.42578125" style="47" customWidth="1"/>
    <col min="4616" max="4863" width="21.140625" style="47"/>
    <col min="4864" max="4864" width="7" style="47" customWidth="1"/>
    <col min="4865" max="4865" width="27.42578125" style="47" customWidth="1"/>
    <col min="4866" max="4866" width="15.42578125" style="47" customWidth="1"/>
    <col min="4867" max="4870" width="13.85546875" style="47" customWidth="1"/>
    <col min="4871" max="4871" width="17.42578125" style="47" customWidth="1"/>
    <col min="4872" max="5119" width="21.140625" style="47"/>
    <col min="5120" max="5120" width="7" style="47" customWidth="1"/>
    <col min="5121" max="5121" width="27.42578125" style="47" customWidth="1"/>
    <col min="5122" max="5122" width="15.42578125" style="47" customWidth="1"/>
    <col min="5123" max="5126" width="13.85546875" style="47" customWidth="1"/>
    <col min="5127" max="5127" width="17.42578125" style="47" customWidth="1"/>
    <col min="5128" max="5375" width="21.140625" style="47"/>
    <col min="5376" max="5376" width="7" style="47" customWidth="1"/>
    <col min="5377" max="5377" width="27.42578125" style="47" customWidth="1"/>
    <col min="5378" max="5378" width="15.42578125" style="47" customWidth="1"/>
    <col min="5379" max="5382" width="13.85546875" style="47" customWidth="1"/>
    <col min="5383" max="5383" width="17.42578125" style="47" customWidth="1"/>
    <col min="5384" max="5631" width="21.140625" style="47"/>
    <col min="5632" max="5632" width="7" style="47" customWidth="1"/>
    <col min="5633" max="5633" width="27.42578125" style="47" customWidth="1"/>
    <col min="5634" max="5634" width="15.42578125" style="47" customWidth="1"/>
    <col min="5635" max="5638" width="13.85546875" style="47" customWidth="1"/>
    <col min="5639" max="5639" width="17.42578125" style="47" customWidth="1"/>
    <col min="5640" max="5887" width="21.140625" style="47"/>
    <col min="5888" max="5888" width="7" style="47" customWidth="1"/>
    <col min="5889" max="5889" width="27.42578125" style="47" customWidth="1"/>
    <col min="5890" max="5890" width="15.42578125" style="47" customWidth="1"/>
    <col min="5891" max="5894" width="13.85546875" style="47" customWidth="1"/>
    <col min="5895" max="5895" width="17.42578125" style="47" customWidth="1"/>
    <col min="5896" max="6143" width="21.140625" style="47"/>
    <col min="6144" max="6144" width="7" style="47" customWidth="1"/>
    <col min="6145" max="6145" width="27.42578125" style="47" customWidth="1"/>
    <col min="6146" max="6146" width="15.42578125" style="47" customWidth="1"/>
    <col min="6147" max="6150" width="13.85546875" style="47" customWidth="1"/>
    <col min="6151" max="6151" width="17.42578125" style="47" customWidth="1"/>
    <col min="6152" max="6399" width="21.140625" style="47"/>
    <col min="6400" max="6400" width="7" style="47" customWidth="1"/>
    <col min="6401" max="6401" width="27.42578125" style="47" customWidth="1"/>
    <col min="6402" max="6402" width="15.42578125" style="47" customWidth="1"/>
    <col min="6403" max="6406" width="13.85546875" style="47" customWidth="1"/>
    <col min="6407" max="6407" width="17.42578125" style="47" customWidth="1"/>
    <col min="6408" max="6655" width="21.140625" style="47"/>
    <col min="6656" max="6656" width="7" style="47" customWidth="1"/>
    <col min="6657" max="6657" width="27.42578125" style="47" customWidth="1"/>
    <col min="6658" max="6658" width="15.42578125" style="47" customWidth="1"/>
    <col min="6659" max="6662" width="13.85546875" style="47" customWidth="1"/>
    <col min="6663" max="6663" width="17.42578125" style="47" customWidth="1"/>
    <col min="6664" max="6911" width="21.140625" style="47"/>
    <col min="6912" max="6912" width="7" style="47" customWidth="1"/>
    <col min="6913" max="6913" width="27.42578125" style="47" customWidth="1"/>
    <col min="6914" max="6914" width="15.42578125" style="47" customWidth="1"/>
    <col min="6915" max="6918" width="13.85546875" style="47" customWidth="1"/>
    <col min="6919" max="6919" width="17.42578125" style="47" customWidth="1"/>
    <col min="6920" max="7167" width="21.140625" style="47"/>
    <col min="7168" max="7168" width="7" style="47" customWidth="1"/>
    <col min="7169" max="7169" width="27.42578125" style="47" customWidth="1"/>
    <col min="7170" max="7170" width="15.42578125" style="47" customWidth="1"/>
    <col min="7171" max="7174" width="13.85546875" style="47" customWidth="1"/>
    <col min="7175" max="7175" width="17.42578125" style="47" customWidth="1"/>
    <col min="7176" max="7423" width="21.140625" style="47"/>
    <col min="7424" max="7424" width="7" style="47" customWidth="1"/>
    <col min="7425" max="7425" width="27.42578125" style="47" customWidth="1"/>
    <col min="7426" max="7426" width="15.42578125" style="47" customWidth="1"/>
    <col min="7427" max="7430" width="13.85546875" style="47" customWidth="1"/>
    <col min="7431" max="7431" width="17.42578125" style="47" customWidth="1"/>
    <col min="7432" max="7679" width="21.140625" style="47"/>
    <col min="7680" max="7680" width="7" style="47" customWidth="1"/>
    <col min="7681" max="7681" width="27.42578125" style="47" customWidth="1"/>
    <col min="7682" max="7682" width="15.42578125" style="47" customWidth="1"/>
    <col min="7683" max="7686" width="13.85546875" style="47" customWidth="1"/>
    <col min="7687" max="7687" width="17.42578125" style="47" customWidth="1"/>
    <col min="7688" max="7935" width="21.140625" style="47"/>
    <col min="7936" max="7936" width="7" style="47" customWidth="1"/>
    <col min="7937" max="7937" width="27.42578125" style="47" customWidth="1"/>
    <col min="7938" max="7938" width="15.42578125" style="47" customWidth="1"/>
    <col min="7939" max="7942" width="13.85546875" style="47" customWidth="1"/>
    <col min="7943" max="7943" width="17.42578125" style="47" customWidth="1"/>
    <col min="7944" max="8191" width="21.140625" style="47"/>
    <col min="8192" max="8192" width="7" style="47" customWidth="1"/>
    <col min="8193" max="8193" width="27.42578125" style="47" customWidth="1"/>
    <col min="8194" max="8194" width="15.42578125" style="47" customWidth="1"/>
    <col min="8195" max="8198" width="13.85546875" style="47" customWidth="1"/>
    <col min="8199" max="8199" width="17.42578125" style="47" customWidth="1"/>
    <col min="8200" max="8447" width="21.140625" style="47"/>
    <col min="8448" max="8448" width="7" style="47" customWidth="1"/>
    <col min="8449" max="8449" width="27.42578125" style="47" customWidth="1"/>
    <col min="8450" max="8450" width="15.42578125" style="47" customWidth="1"/>
    <col min="8451" max="8454" width="13.85546875" style="47" customWidth="1"/>
    <col min="8455" max="8455" width="17.42578125" style="47" customWidth="1"/>
    <col min="8456" max="8703" width="21.140625" style="47"/>
    <col min="8704" max="8704" width="7" style="47" customWidth="1"/>
    <col min="8705" max="8705" width="27.42578125" style="47" customWidth="1"/>
    <col min="8706" max="8706" width="15.42578125" style="47" customWidth="1"/>
    <col min="8707" max="8710" width="13.85546875" style="47" customWidth="1"/>
    <col min="8711" max="8711" width="17.42578125" style="47" customWidth="1"/>
    <col min="8712" max="8959" width="21.140625" style="47"/>
    <col min="8960" max="8960" width="7" style="47" customWidth="1"/>
    <col min="8961" max="8961" width="27.42578125" style="47" customWidth="1"/>
    <col min="8962" max="8962" width="15.42578125" style="47" customWidth="1"/>
    <col min="8963" max="8966" width="13.85546875" style="47" customWidth="1"/>
    <col min="8967" max="8967" width="17.42578125" style="47" customWidth="1"/>
    <col min="8968" max="9215" width="21.140625" style="47"/>
    <col min="9216" max="9216" width="7" style="47" customWidth="1"/>
    <col min="9217" max="9217" width="27.42578125" style="47" customWidth="1"/>
    <col min="9218" max="9218" width="15.42578125" style="47" customWidth="1"/>
    <col min="9219" max="9222" width="13.85546875" style="47" customWidth="1"/>
    <col min="9223" max="9223" width="17.42578125" style="47" customWidth="1"/>
    <col min="9224" max="9471" width="21.140625" style="47"/>
    <col min="9472" max="9472" width="7" style="47" customWidth="1"/>
    <col min="9473" max="9473" width="27.42578125" style="47" customWidth="1"/>
    <col min="9474" max="9474" width="15.42578125" style="47" customWidth="1"/>
    <col min="9475" max="9478" width="13.85546875" style="47" customWidth="1"/>
    <col min="9479" max="9479" width="17.42578125" style="47" customWidth="1"/>
    <col min="9480" max="9727" width="21.140625" style="47"/>
    <col min="9728" max="9728" width="7" style="47" customWidth="1"/>
    <col min="9729" max="9729" width="27.42578125" style="47" customWidth="1"/>
    <col min="9730" max="9730" width="15.42578125" style="47" customWidth="1"/>
    <col min="9731" max="9734" width="13.85546875" style="47" customWidth="1"/>
    <col min="9735" max="9735" width="17.42578125" style="47" customWidth="1"/>
    <col min="9736" max="9983" width="21.140625" style="47"/>
    <col min="9984" max="9984" width="7" style="47" customWidth="1"/>
    <col min="9985" max="9985" width="27.42578125" style="47" customWidth="1"/>
    <col min="9986" max="9986" width="15.42578125" style="47" customWidth="1"/>
    <col min="9987" max="9990" width="13.85546875" style="47" customWidth="1"/>
    <col min="9991" max="9991" width="17.42578125" style="47" customWidth="1"/>
    <col min="9992" max="10239" width="21.140625" style="47"/>
    <col min="10240" max="10240" width="7" style="47" customWidth="1"/>
    <col min="10241" max="10241" width="27.42578125" style="47" customWidth="1"/>
    <col min="10242" max="10242" width="15.42578125" style="47" customWidth="1"/>
    <col min="10243" max="10246" width="13.85546875" style="47" customWidth="1"/>
    <col min="10247" max="10247" width="17.42578125" style="47" customWidth="1"/>
    <col min="10248" max="10495" width="21.140625" style="47"/>
    <col min="10496" max="10496" width="7" style="47" customWidth="1"/>
    <col min="10497" max="10497" width="27.42578125" style="47" customWidth="1"/>
    <col min="10498" max="10498" width="15.42578125" style="47" customWidth="1"/>
    <col min="10499" max="10502" width="13.85546875" style="47" customWidth="1"/>
    <col min="10503" max="10503" width="17.42578125" style="47" customWidth="1"/>
    <col min="10504" max="10751" width="21.140625" style="47"/>
    <col min="10752" max="10752" width="7" style="47" customWidth="1"/>
    <col min="10753" max="10753" width="27.42578125" style="47" customWidth="1"/>
    <col min="10754" max="10754" width="15.42578125" style="47" customWidth="1"/>
    <col min="10755" max="10758" width="13.85546875" style="47" customWidth="1"/>
    <col min="10759" max="10759" width="17.42578125" style="47" customWidth="1"/>
    <col min="10760" max="11007" width="21.140625" style="47"/>
    <col min="11008" max="11008" width="7" style="47" customWidth="1"/>
    <col min="11009" max="11009" width="27.42578125" style="47" customWidth="1"/>
    <col min="11010" max="11010" width="15.42578125" style="47" customWidth="1"/>
    <col min="11011" max="11014" width="13.85546875" style="47" customWidth="1"/>
    <col min="11015" max="11015" width="17.42578125" style="47" customWidth="1"/>
    <col min="11016" max="11263" width="21.140625" style="47"/>
    <col min="11264" max="11264" width="7" style="47" customWidth="1"/>
    <col min="11265" max="11265" width="27.42578125" style="47" customWidth="1"/>
    <col min="11266" max="11266" width="15.42578125" style="47" customWidth="1"/>
    <col min="11267" max="11270" width="13.85546875" style="47" customWidth="1"/>
    <col min="11271" max="11271" width="17.42578125" style="47" customWidth="1"/>
    <col min="11272" max="11519" width="21.140625" style="47"/>
    <col min="11520" max="11520" width="7" style="47" customWidth="1"/>
    <col min="11521" max="11521" width="27.42578125" style="47" customWidth="1"/>
    <col min="11522" max="11522" width="15.42578125" style="47" customWidth="1"/>
    <col min="11523" max="11526" width="13.85546875" style="47" customWidth="1"/>
    <col min="11527" max="11527" width="17.42578125" style="47" customWidth="1"/>
    <col min="11528" max="11775" width="21.140625" style="47"/>
    <col min="11776" max="11776" width="7" style="47" customWidth="1"/>
    <col min="11777" max="11777" width="27.42578125" style="47" customWidth="1"/>
    <col min="11778" max="11778" width="15.42578125" style="47" customWidth="1"/>
    <col min="11779" max="11782" width="13.85546875" style="47" customWidth="1"/>
    <col min="11783" max="11783" width="17.42578125" style="47" customWidth="1"/>
    <col min="11784" max="12031" width="21.140625" style="47"/>
    <col min="12032" max="12032" width="7" style="47" customWidth="1"/>
    <col min="12033" max="12033" width="27.42578125" style="47" customWidth="1"/>
    <col min="12034" max="12034" width="15.42578125" style="47" customWidth="1"/>
    <col min="12035" max="12038" width="13.85546875" style="47" customWidth="1"/>
    <col min="12039" max="12039" width="17.42578125" style="47" customWidth="1"/>
    <col min="12040" max="12287" width="21.140625" style="47"/>
    <col min="12288" max="12288" width="7" style="47" customWidth="1"/>
    <col min="12289" max="12289" width="27.42578125" style="47" customWidth="1"/>
    <col min="12290" max="12290" width="15.42578125" style="47" customWidth="1"/>
    <col min="12291" max="12294" width="13.85546875" style="47" customWidth="1"/>
    <col min="12295" max="12295" width="17.42578125" style="47" customWidth="1"/>
    <col min="12296" max="12543" width="21.140625" style="47"/>
    <col min="12544" max="12544" width="7" style="47" customWidth="1"/>
    <col min="12545" max="12545" width="27.42578125" style="47" customWidth="1"/>
    <col min="12546" max="12546" width="15.42578125" style="47" customWidth="1"/>
    <col min="12547" max="12550" width="13.85546875" style="47" customWidth="1"/>
    <col min="12551" max="12551" width="17.42578125" style="47" customWidth="1"/>
    <col min="12552" max="12799" width="21.140625" style="47"/>
    <col min="12800" max="12800" width="7" style="47" customWidth="1"/>
    <col min="12801" max="12801" width="27.42578125" style="47" customWidth="1"/>
    <col min="12802" max="12802" width="15.42578125" style="47" customWidth="1"/>
    <col min="12803" max="12806" width="13.85546875" style="47" customWidth="1"/>
    <col min="12807" max="12807" width="17.42578125" style="47" customWidth="1"/>
    <col min="12808" max="13055" width="21.140625" style="47"/>
    <col min="13056" max="13056" width="7" style="47" customWidth="1"/>
    <col min="13057" max="13057" width="27.42578125" style="47" customWidth="1"/>
    <col min="13058" max="13058" width="15.42578125" style="47" customWidth="1"/>
    <col min="13059" max="13062" width="13.85546875" style="47" customWidth="1"/>
    <col min="13063" max="13063" width="17.42578125" style="47" customWidth="1"/>
    <col min="13064" max="13311" width="21.140625" style="47"/>
    <col min="13312" max="13312" width="7" style="47" customWidth="1"/>
    <col min="13313" max="13313" width="27.42578125" style="47" customWidth="1"/>
    <col min="13314" max="13314" width="15.42578125" style="47" customWidth="1"/>
    <col min="13315" max="13318" width="13.85546875" style="47" customWidth="1"/>
    <col min="13319" max="13319" width="17.42578125" style="47" customWidth="1"/>
    <col min="13320" max="13567" width="21.140625" style="47"/>
    <col min="13568" max="13568" width="7" style="47" customWidth="1"/>
    <col min="13569" max="13569" width="27.42578125" style="47" customWidth="1"/>
    <col min="13570" max="13570" width="15.42578125" style="47" customWidth="1"/>
    <col min="13571" max="13574" width="13.85546875" style="47" customWidth="1"/>
    <col min="13575" max="13575" width="17.42578125" style="47" customWidth="1"/>
    <col min="13576" max="13823" width="21.140625" style="47"/>
    <col min="13824" max="13824" width="7" style="47" customWidth="1"/>
    <col min="13825" max="13825" width="27.42578125" style="47" customWidth="1"/>
    <col min="13826" max="13826" width="15.42578125" style="47" customWidth="1"/>
    <col min="13827" max="13830" width="13.85546875" style="47" customWidth="1"/>
    <col min="13831" max="13831" width="17.42578125" style="47" customWidth="1"/>
    <col min="13832" max="14079" width="21.140625" style="47"/>
    <col min="14080" max="14080" width="7" style="47" customWidth="1"/>
    <col min="14081" max="14081" width="27.42578125" style="47" customWidth="1"/>
    <col min="14082" max="14082" width="15.42578125" style="47" customWidth="1"/>
    <col min="14083" max="14086" width="13.85546875" style="47" customWidth="1"/>
    <col min="14087" max="14087" width="17.42578125" style="47" customWidth="1"/>
    <col min="14088" max="14335" width="21.140625" style="47"/>
    <col min="14336" max="14336" width="7" style="47" customWidth="1"/>
    <col min="14337" max="14337" width="27.42578125" style="47" customWidth="1"/>
    <col min="14338" max="14338" width="15.42578125" style="47" customWidth="1"/>
    <col min="14339" max="14342" width="13.85546875" style="47" customWidth="1"/>
    <col min="14343" max="14343" width="17.42578125" style="47" customWidth="1"/>
    <col min="14344" max="14591" width="21.140625" style="47"/>
    <col min="14592" max="14592" width="7" style="47" customWidth="1"/>
    <col min="14593" max="14593" width="27.42578125" style="47" customWidth="1"/>
    <col min="14594" max="14594" width="15.42578125" style="47" customWidth="1"/>
    <col min="14595" max="14598" width="13.85546875" style="47" customWidth="1"/>
    <col min="14599" max="14599" width="17.42578125" style="47" customWidth="1"/>
    <col min="14600" max="14847" width="21.140625" style="47"/>
    <col min="14848" max="14848" width="7" style="47" customWidth="1"/>
    <col min="14849" max="14849" width="27.42578125" style="47" customWidth="1"/>
    <col min="14850" max="14850" width="15.42578125" style="47" customWidth="1"/>
    <col min="14851" max="14854" width="13.85546875" style="47" customWidth="1"/>
    <col min="14855" max="14855" width="17.42578125" style="47" customWidth="1"/>
    <col min="14856" max="15103" width="21.140625" style="47"/>
    <col min="15104" max="15104" width="7" style="47" customWidth="1"/>
    <col min="15105" max="15105" width="27.42578125" style="47" customWidth="1"/>
    <col min="15106" max="15106" width="15.42578125" style="47" customWidth="1"/>
    <col min="15107" max="15110" width="13.85546875" style="47" customWidth="1"/>
    <col min="15111" max="15111" width="17.42578125" style="47" customWidth="1"/>
    <col min="15112" max="15359" width="21.140625" style="47"/>
    <col min="15360" max="15360" width="7" style="47" customWidth="1"/>
    <col min="15361" max="15361" width="27.42578125" style="47" customWidth="1"/>
    <col min="15362" max="15362" width="15.42578125" style="47" customWidth="1"/>
    <col min="15363" max="15366" width="13.85546875" style="47" customWidth="1"/>
    <col min="15367" max="15367" width="17.42578125" style="47" customWidth="1"/>
    <col min="15368" max="15615" width="21.140625" style="47"/>
    <col min="15616" max="15616" width="7" style="47" customWidth="1"/>
    <col min="15617" max="15617" width="27.42578125" style="47" customWidth="1"/>
    <col min="15618" max="15618" width="15.42578125" style="47" customWidth="1"/>
    <col min="15619" max="15622" width="13.85546875" style="47" customWidth="1"/>
    <col min="15623" max="15623" width="17.42578125" style="47" customWidth="1"/>
    <col min="15624" max="15871" width="21.140625" style="47"/>
    <col min="15872" max="15872" width="7" style="47" customWidth="1"/>
    <col min="15873" max="15873" width="27.42578125" style="47" customWidth="1"/>
    <col min="15874" max="15874" width="15.42578125" style="47" customWidth="1"/>
    <col min="15875" max="15878" width="13.85546875" style="47" customWidth="1"/>
    <col min="15879" max="15879" width="17.42578125" style="47" customWidth="1"/>
    <col min="15880" max="16127" width="21.140625" style="47"/>
    <col min="16128" max="16128" width="7" style="47" customWidth="1"/>
    <col min="16129" max="16129" width="27.42578125" style="47" customWidth="1"/>
    <col min="16130" max="16130" width="15.42578125" style="47" customWidth="1"/>
    <col min="16131" max="16134" width="13.85546875" style="47" customWidth="1"/>
    <col min="16135" max="16135" width="17.42578125" style="47" customWidth="1"/>
    <col min="16136" max="16384" width="21.140625" style="47"/>
  </cols>
  <sheetData>
    <row r="1" spans="1:9" x14ac:dyDescent="0.25">
      <c r="A1"/>
      <c r="B1" t="s">
        <v>73</v>
      </c>
    </row>
    <row r="2" spans="1:9" x14ac:dyDescent="0.25">
      <c r="A2" s="1"/>
      <c r="B2" s="2"/>
    </row>
    <row r="3" spans="1:9" ht="18" x14ac:dyDescent="0.25">
      <c r="A3" s="119" t="s">
        <v>79</v>
      </c>
      <c r="B3" s="120"/>
      <c r="C3" s="120"/>
      <c r="D3" s="120"/>
      <c r="E3" s="120"/>
      <c r="F3" s="121"/>
    </row>
    <row r="4" spans="1:9" x14ac:dyDescent="0.25">
      <c r="A4" s="114"/>
      <c r="B4" s="115"/>
      <c r="C4" s="115"/>
      <c r="D4" s="115"/>
    </row>
    <row r="5" spans="1:9" ht="15.75" thickBot="1" x14ac:dyDescent="0.3">
      <c r="B5" s="50"/>
      <c r="C5" s="51"/>
      <c r="D5" s="46"/>
    </row>
    <row r="6" spans="1:9" thickBot="1" x14ac:dyDescent="0.25">
      <c r="A6" s="52" t="s">
        <v>1</v>
      </c>
      <c r="B6" s="98" t="s">
        <v>56</v>
      </c>
      <c r="C6" s="99" t="s">
        <v>2</v>
      </c>
      <c r="D6" s="100" t="s">
        <v>67</v>
      </c>
      <c r="E6" s="101" t="s">
        <v>68</v>
      </c>
      <c r="F6" s="100" t="s">
        <v>69</v>
      </c>
      <c r="G6" s="102" t="s">
        <v>80</v>
      </c>
      <c r="H6" s="103" t="s">
        <v>76</v>
      </c>
      <c r="I6" s="103" t="s">
        <v>81</v>
      </c>
    </row>
    <row r="7" spans="1:9" x14ac:dyDescent="0.25">
      <c r="A7" s="54">
        <v>501</v>
      </c>
      <c r="B7" s="55" t="s">
        <v>3</v>
      </c>
      <c r="C7" s="44">
        <v>40</v>
      </c>
      <c r="D7" s="44">
        <v>5</v>
      </c>
      <c r="E7" s="48">
        <v>20</v>
      </c>
      <c r="F7" s="56">
        <v>15</v>
      </c>
      <c r="G7" s="57">
        <f t="shared" ref="G7:G17" si="0">SUM(C7:F7)</f>
        <v>80</v>
      </c>
      <c r="H7" s="56">
        <v>80</v>
      </c>
      <c r="I7" s="56">
        <v>85</v>
      </c>
    </row>
    <row r="8" spans="1:9" x14ac:dyDescent="0.25">
      <c r="A8" s="116">
        <v>502</v>
      </c>
      <c r="B8" s="55" t="s">
        <v>4</v>
      </c>
      <c r="C8" s="44">
        <v>50</v>
      </c>
      <c r="D8" s="44">
        <v>0</v>
      </c>
      <c r="E8" s="44">
        <v>0</v>
      </c>
      <c r="F8" s="58">
        <v>0</v>
      </c>
      <c r="G8" s="57">
        <f t="shared" si="0"/>
        <v>50</v>
      </c>
      <c r="H8" s="58">
        <v>50</v>
      </c>
      <c r="I8" s="58">
        <v>50</v>
      </c>
    </row>
    <row r="9" spans="1:9" x14ac:dyDescent="0.25">
      <c r="A9" s="117"/>
      <c r="B9" s="55" t="s">
        <v>5</v>
      </c>
      <c r="C9" s="44">
        <v>120</v>
      </c>
      <c r="D9" s="44">
        <v>0</v>
      </c>
      <c r="E9" s="44">
        <v>0</v>
      </c>
      <c r="F9" s="58">
        <v>0</v>
      </c>
      <c r="G9" s="57">
        <v>120</v>
      </c>
      <c r="H9" s="58">
        <v>130</v>
      </c>
      <c r="I9" s="58">
        <v>130</v>
      </c>
    </row>
    <row r="10" spans="1:9" x14ac:dyDescent="0.25">
      <c r="A10" s="118"/>
      <c r="B10" s="55" t="s">
        <v>6</v>
      </c>
      <c r="C10" s="44">
        <v>6</v>
      </c>
      <c r="D10" s="44">
        <v>0</v>
      </c>
      <c r="E10" s="44">
        <v>0</v>
      </c>
      <c r="F10" s="58">
        <v>0</v>
      </c>
      <c r="G10" s="57">
        <f t="shared" si="0"/>
        <v>6</v>
      </c>
      <c r="H10" s="58">
        <v>7</v>
      </c>
      <c r="I10" s="58">
        <v>7</v>
      </c>
    </row>
    <row r="11" spans="1:9" x14ac:dyDescent="0.25">
      <c r="A11" s="59">
        <v>511</v>
      </c>
      <c r="B11" s="55" t="s">
        <v>7</v>
      </c>
      <c r="C11" s="44">
        <v>15</v>
      </c>
      <c r="D11" s="44">
        <v>0</v>
      </c>
      <c r="E11" s="44">
        <v>5</v>
      </c>
      <c r="F11" s="58">
        <v>0</v>
      </c>
      <c r="G11" s="57">
        <f t="shared" si="0"/>
        <v>20</v>
      </c>
      <c r="H11" s="58">
        <v>20</v>
      </c>
      <c r="I11" s="58">
        <v>20</v>
      </c>
    </row>
    <row r="12" spans="1:9" x14ac:dyDescent="0.25">
      <c r="A12" s="60">
        <v>512</v>
      </c>
      <c r="B12" s="55" t="s">
        <v>8</v>
      </c>
      <c r="C12" s="44">
        <v>1</v>
      </c>
      <c r="D12" s="44">
        <v>0</v>
      </c>
      <c r="E12" s="44">
        <v>1</v>
      </c>
      <c r="F12" s="58">
        <v>1</v>
      </c>
      <c r="G12" s="57">
        <f t="shared" si="0"/>
        <v>3</v>
      </c>
      <c r="H12" s="58">
        <v>3</v>
      </c>
      <c r="I12" s="58">
        <v>3</v>
      </c>
    </row>
    <row r="13" spans="1:9" x14ac:dyDescent="0.25">
      <c r="A13" s="60">
        <v>513</v>
      </c>
      <c r="B13" s="55" t="s">
        <v>9</v>
      </c>
      <c r="C13" s="44">
        <v>0</v>
      </c>
      <c r="D13" s="44">
        <v>0</v>
      </c>
      <c r="E13" s="44">
        <v>0</v>
      </c>
      <c r="F13" s="58">
        <v>0</v>
      </c>
      <c r="G13" s="57">
        <f t="shared" si="0"/>
        <v>0</v>
      </c>
      <c r="H13" s="58">
        <v>0</v>
      </c>
      <c r="I13" s="58">
        <v>0</v>
      </c>
    </row>
    <row r="14" spans="1:9" x14ac:dyDescent="0.25">
      <c r="A14" s="116">
        <v>518</v>
      </c>
      <c r="B14" s="55" t="s">
        <v>10</v>
      </c>
      <c r="C14" s="44">
        <v>100</v>
      </c>
      <c r="D14" s="44">
        <v>0</v>
      </c>
      <c r="E14" s="44">
        <v>5</v>
      </c>
      <c r="F14" s="58">
        <v>5</v>
      </c>
      <c r="G14" s="57">
        <f t="shared" si="0"/>
        <v>110</v>
      </c>
      <c r="H14" s="58">
        <v>110</v>
      </c>
      <c r="I14" s="58">
        <v>110</v>
      </c>
    </row>
    <row r="15" spans="1:9" x14ac:dyDescent="0.25">
      <c r="A15" s="117"/>
      <c r="B15" s="61" t="s">
        <v>11</v>
      </c>
      <c r="C15" s="44">
        <v>10</v>
      </c>
      <c r="D15" s="44">
        <v>0</v>
      </c>
      <c r="E15" s="44">
        <v>0</v>
      </c>
      <c r="F15" s="58">
        <v>0</v>
      </c>
      <c r="G15" s="57">
        <f t="shared" si="0"/>
        <v>10</v>
      </c>
      <c r="H15" s="58">
        <v>10</v>
      </c>
      <c r="I15" s="58">
        <v>10</v>
      </c>
    </row>
    <row r="16" spans="1:9" x14ac:dyDescent="0.25">
      <c r="A16" s="117"/>
      <c r="B16" s="62" t="s">
        <v>12</v>
      </c>
      <c r="C16" s="44">
        <v>20</v>
      </c>
      <c r="D16" s="63">
        <v>0</v>
      </c>
      <c r="E16" s="44">
        <v>0</v>
      </c>
      <c r="F16" s="58">
        <v>14</v>
      </c>
      <c r="G16" s="57">
        <f t="shared" si="0"/>
        <v>34</v>
      </c>
      <c r="H16" s="58">
        <v>35</v>
      </c>
      <c r="I16" s="58">
        <v>35</v>
      </c>
    </row>
    <row r="17" spans="1:9" x14ac:dyDescent="0.25">
      <c r="A17" s="60">
        <v>521</v>
      </c>
      <c r="B17" s="55" t="s">
        <v>13</v>
      </c>
      <c r="C17" s="44">
        <v>0</v>
      </c>
      <c r="D17" s="44">
        <v>0</v>
      </c>
      <c r="E17" s="44">
        <v>0</v>
      </c>
      <c r="F17" s="58">
        <v>0</v>
      </c>
      <c r="G17" s="57">
        <f t="shared" si="0"/>
        <v>0</v>
      </c>
      <c r="H17" s="58">
        <v>0</v>
      </c>
      <c r="I17" s="58">
        <v>0</v>
      </c>
    </row>
    <row r="18" spans="1:9" x14ac:dyDescent="0.25">
      <c r="A18" s="60"/>
      <c r="B18" s="64" t="s">
        <v>14</v>
      </c>
      <c r="C18" s="44">
        <v>0</v>
      </c>
      <c r="D18" s="58">
        <v>0</v>
      </c>
      <c r="E18" s="58">
        <v>0</v>
      </c>
      <c r="F18" s="58">
        <v>0</v>
      </c>
      <c r="G18" s="57">
        <f t="shared" ref="G18:G23" si="1">SUM(C18:F18)</f>
        <v>0</v>
      </c>
      <c r="H18" s="58">
        <v>0</v>
      </c>
      <c r="I18" s="58">
        <v>0</v>
      </c>
    </row>
    <row r="19" spans="1:9" x14ac:dyDescent="0.25">
      <c r="A19" s="60">
        <v>524</v>
      </c>
      <c r="B19" s="64" t="s">
        <v>15</v>
      </c>
      <c r="C19" s="44">
        <v>0</v>
      </c>
      <c r="D19" s="58">
        <v>0</v>
      </c>
      <c r="E19" s="58">
        <v>0</v>
      </c>
      <c r="F19" s="58">
        <v>0</v>
      </c>
      <c r="G19" s="57">
        <f t="shared" si="1"/>
        <v>0</v>
      </c>
      <c r="H19" s="58">
        <v>0</v>
      </c>
      <c r="I19" s="58">
        <v>0</v>
      </c>
    </row>
    <row r="20" spans="1:9" x14ac:dyDescent="0.25">
      <c r="A20" s="60">
        <v>527</v>
      </c>
      <c r="B20" s="64" t="s">
        <v>16</v>
      </c>
      <c r="C20" s="44">
        <v>0</v>
      </c>
      <c r="D20" s="58">
        <v>0</v>
      </c>
      <c r="E20" s="58">
        <v>0</v>
      </c>
      <c r="F20" s="58">
        <v>0</v>
      </c>
      <c r="G20" s="57">
        <f t="shared" si="1"/>
        <v>0</v>
      </c>
      <c r="H20" s="58">
        <v>0</v>
      </c>
      <c r="I20" s="58">
        <v>0</v>
      </c>
    </row>
    <row r="21" spans="1:9" x14ac:dyDescent="0.25">
      <c r="A21" s="60">
        <v>549</v>
      </c>
      <c r="B21" s="55" t="s">
        <v>17</v>
      </c>
      <c r="C21" s="44">
        <v>5</v>
      </c>
      <c r="D21" s="44">
        <v>0</v>
      </c>
      <c r="E21" s="44">
        <v>1</v>
      </c>
      <c r="F21" s="58">
        <v>1</v>
      </c>
      <c r="G21" s="57">
        <f t="shared" si="1"/>
        <v>7</v>
      </c>
      <c r="H21" s="58">
        <v>5</v>
      </c>
      <c r="I21" s="58">
        <v>5</v>
      </c>
    </row>
    <row r="22" spans="1:9" x14ac:dyDescent="0.25">
      <c r="A22" s="65">
        <v>551</v>
      </c>
      <c r="B22" s="62" t="s">
        <v>18</v>
      </c>
      <c r="C22" s="44">
        <v>0</v>
      </c>
      <c r="D22" s="63">
        <v>0</v>
      </c>
      <c r="E22" s="44">
        <v>0</v>
      </c>
      <c r="F22" s="58">
        <v>0</v>
      </c>
      <c r="G22" s="57">
        <f t="shared" si="1"/>
        <v>0</v>
      </c>
      <c r="H22" s="58">
        <v>0</v>
      </c>
      <c r="I22" s="58">
        <v>0</v>
      </c>
    </row>
    <row r="23" spans="1:9" ht="15.75" thickBot="1" x14ac:dyDescent="0.3">
      <c r="A23" s="65">
        <v>558</v>
      </c>
      <c r="B23" s="62" t="s">
        <v>19</v>
      </c>
      <c r="C23" s="63">
        <v>10</v>
      </c>
      <c r="D23" s="63">
        <v>0</v>
      </c>
      <c r="E23" s="63">
        <v>5</v>
      </c>
      <c r="F23" s="66">
        <v>5</v>
      </c>
      <c r="G23" s="67">
        <f t="shared" si="1"/>
        <v>20</v>
      </c>
      <c r="H23" s="66">
        <v>20</v>
      </c>
      <c r="I23" s="66">
        <v>20</v>
      </c>
    </row>
    <row r="24" spans="1:9" s="50" customFormat="1" ht="15.75" thickBot="1" x14ac:dyDescent="0.3">
      <c r="A24" s="68"/>
      <c r="B24" s="69" t="s">
        <v>20</v>
      </c>
      <c r="C24" s="53">
        <f t="shared" ref="C24:H24" si="2">SUM(C7:C23)</f>
        <v>377</v>
      </c>
      <c r="D24" s="53">
        <f t="shared" si="2"/>
        <v>5</v>
      </c>
      <c r="E24" s="53">
        <f t="shared" si="2"/>
        <v>37</v>
      </c>
      <c r="F24" s="53">
        <f t="shared" si="2"/>
        <v>41</v>
      </c>
      <c r="G24" s="70">
        <f t="shared" si="2"/>
        <v>460</v>
      </c>
      <c r="H24" s="53">
        <f t="shared" si="2"/>
        <v>470</v>
      </c>
      <c r="I24" s="53">
        <f>SUM(I7:I23)</f>
        <v>475</v>
      </c>
    </row>
    <row r="25" spans="1:9" ht="15.75" thickBot="1" x14ac:dyDescent="0.3">
      <c r="B25" s="71" t="s">
        <v>21</v>
      </c>
      <c r="C25" s="53">
        <f t="shared" ref="C25:I25" si="3">SUM(C24:C24)</f>
        <v>377</v>
      </c>
      <c r="D25" s="53">
        <f t="shared" si="3"/>
        <v>5</v>
      </c>
      <c r="E25" s="53">
        <f t="shared" si="3"/>
        <v>37</v>
      </c>
      <c r="F25" s="53">
        <f t="shared" si="3"/>
        <v>41</v>
      </c>
      <c r="G25" s="53">
        <f t="shared" si="3"/>
        <v>460</v>
      </c>
      <c r="H25" s="53">
        <f t="shared" si="3"/>
        <v>470</v>
      </c>
      <c r="I25" s="53">
        <f t="shared" si="3"/>
        <v>475</v>
      </c>
    </row>
    <row r="26" spans="1:9" x14ac:dyDescent="0.25">
      <c r="B26" s="72"/>
      <c r="C26" s="73"/>
      <c r="D26" s="73"/>
      <c r="E26" s="73"/>
      <c r="F26" s="73"/>
      <c r="G26" s="73"/>
    </row>
    <row r="27" spans="1:9" x14ac:dyDescent="0.25">
      <c r="B27" s="72"/>
      <c r="C27" s="73"/>
      <c r="D27" s="45"/>
      <c r="E27" s="73"/>
      <c r="F27" s="73"/>
      <c r="G27" s="73"/>
    </row>
    <row r="28" spans="1:9" x14ac:dyDescent="0.25">
      <c r="B28" s="74" t="s">
        <v>22</v>
      </c>
      <c r="C28" s="73"/>
      <c r="D28" s="73"/>
      <c r="E28" s="73"/>
      <c r="F28" s="73"/>
      <c r="G28" s="73"/>
    </row>
    <row r="29" spans="1:9" x14ac:dyDescent="0.25">
      <c r="B29" s="72"/>
      <c r="C29" s="73"/>
      <c r="D29" s="73" t="s">
        <v>23</v>
      </c>
      <c r="E29" s="73"/>
      <c r="F29" s="73"/>
      <c r="G29" s="73"/>
    </row>
    <row r="30" spans="1:9" x14ac:dyDescent="0.25">
      <c r="B30" s="72"/>
      <c r="C30" s="73"/>
      <c r="D30" s="73"/>
      <c r="E30" s="73"/>
      <c r="F30" s="73"/>
      <c r="G30" s="73"/>
    </row>
    <row r="31" spans="1:9" x14ac:dyDescent="0.25">
      <c r="B31" s="72"/>
      <c r="C31" s="75"/>
      <c r="D31" s="73"/>
      <c r="E31" s="73"/>
      <c r="F31" s="73"/>
      <c r="G31" s="73"/>
    </row>
    <row r="32" spans="1:9" x14ac:dyDescent="0.25">
      <c r="B32" s="72"/>
      <c r="C32" s="75"/>
      <c r="D32" s="75"/>
      <c r="E32" s="76"/>
      <c r="F32" s="76"/>
      <c r="G32" s="76"/>
    </row>
    <row r="33" spans="4:7" x14ac:dyDescent="0.25">
      <c r="D33" s="75"/>
      <c r="E33" s="76"/>
      <c r="F33" s="76"/>
      <c r="G33" s="76"/>
    </row>
  </sheetData>
  <mergeCells count="4">
    <mergeCell ref="A4:D4"/>
    <mergeCell ref="A8:A10"/>
    <mergeCell ref="A14:A16"/>
    <mergeCell ref="A3:F3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rozpočet</vt:lpstr>
      <vt:lpstr>Stř. rozp. výhled</vt:lpstr>
      <vt:lpstr>ZŚ, MŠ příspěvek zřizovatele </vt:lpstr>
      <vt:lpstr>rozpočet!Oblast_tisku</vt:lpstr>
      <vt:lpstr>'Stř. rozp. výhled'!Oblast_tisku</vt:lpstr>
    </vt:vector>
  </TitlesOfParts>
  <Company>MMO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</dc:creator>
  <cp:lastModifiedBy>Ucitel</cp:lastModifiedBy>
  <cp:lastPrinted>2019-07-24T07:23:23Z</cp:lastPrinted>
  <dcterms:created xsi:type="dcterms:W3CDTF">2000-06-19T09:18:24Z</dcterms:created>
  <dcterms:modified xsi:type="dcterms:W3CDTF">2019-12-03T12:20:45Z</dcterms:modified>
</cp:coreProperties>
</file>